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лагерь 2026\минобр\220\"/>
    </mc:Choice>
  </mc:AlternateContent>
  <bookViews>
    <workbookView xWindow="0" yWindow="0" windowWidth="2313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I489" i="1" s="1"/>
  <c r="H488" i="1"/>
  <c r="B476" i="1"/>
  <c r="L475" i="1"/>
  <c r="J475" i="1"/>
  <c r="I475" i="1"/>
  <c r="H475" i="1"/>
  <c r="H489" i="1" s="1"/>
  <c r="G475" i="1"/>
  <c r="G489" i="1" s="1"/>
  <c r="F475" i="1"/>
  <c r="B465" i="1"/>
  <c r="A465" i="1"/>
  <c r="L464" i="1"/>
  <c r="J464" i="1"/>
  <c r="J465" i="1" s="1"/>
  <c r="I464" i="1"/>
  <c r="H464" i="1"/>
  <c r="H465" i="1" s="1"/>
  <c r="G464" i="1"/>
  <c r="F464" i="1"/>
  <c r="B452" i="1"/>
  <c r="L451" i="1"/>
  <c r="L465" i="1" s="1"/>
  <c r="J451" i="1"/>
  <c r="I451" i="1"/>
  <c r="H451" i="1"/>
  <c r="G451" i="1"/>
  <c r="G465" i="1" s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H254" i="1"/>
  <c r="F440" i="1" l="1"/>
  <c r="J440" i="1"/>
  <c r="G440" i="1"/>
  <c r="L417" i="1"/>
  <c r="I417" i="1"/>
  <c r="G417" i="1"/>
  <c r="F417" i="1"/>
  <c r="J392" i="1"/>
  <c r="H392" i="1"/>
  <c r="F392" i="1"/>
  <c r="J367" i="1"/>
  <c r="H367" i="1"/>
  <c r="L342" i="1"/>
  <c r="I342" i="1"/>
  <c r="G342" i="1"/>
  <c r="J317" i="1"/>
  <c r="H317" i="1"/>
  <c r="F317" i="1"/>
  <c r="G293" i="1"/>
  <c r="L268" i="1"/>
  <c r="J268" i="1"/>
  <c r="G268" i="1"/>
  <c r="F268" i="1"/>
  <c r="J417" i="1"/>
  <c r="F465" i="1"/>
  <c r="I293" i="1"/>
  <c r="L293" i="1"/>
  <c r="I440" i="1"/>
  <c r="I465" i="1"/>
  <c r="J489" i="1"/>
  <c r="H268" i="1"/>
  <c r="I268" i="1"/>
  <c r="H417" i="1"/>
  <c r="H440" i="1"/>
  <c r="F367" i="1"/>
  <c r="L440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I160" i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I149" i="1" s="1"/>
  <c r="H135" i="1"/>
  <c r="H149" i="1" s="1"/>
  <c r="G135" i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I100" i="1" s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I221" i="1" l="1"/>
  <c r="I174" i="1"/>
  <c r="J174" i="1"/>
  <c r="J149" i="1"/>
  <c r="L149" i="1"/>
  <c r="G149" i="1"/>
  <c r="G125" i="1"/>
  <c r="F125" i="1"/>
  <c r="J100" i="1"/>
  <c r="F100" i="1"/>
  <c r="G77" i="1"/>
  <c r="J77" i="1"/>
  <c r="G53" i="1"/>
  <c r="I77" i="1"/>
  <c r="L100" i="1"/>
  <c r="L53" i="1"/>
  <c r="J29" i="1"/>
  <c r="L29" i="1"/>
  <c r="I29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L490" i="1" l="1"/>
  <c r="F490" i="1"/>
  <c r="G490" i="1"/>
  <c r="I490" i="1"/>
  <c r="J490" i="1"/>
  <c r="H490" i="1"/>
</calcChain>
</file>

<file path=xl/sharedStrings.xml><?xml version="1.0" encoding="utf-8"?>
<sst xmlns="http://schemas.openxmlformats.org/spreadsheetml/2006/main" count="558" uniqueCount="117">
  <si>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</si>
  <si>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</si>
  <si>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</si>
  <si>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</si>
  <si>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</si>
  <si>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</si>
  <si>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</si>
  <si>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</si>
  <si>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</si>
  <si>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</si>
  <si>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</si>
  <si>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</si>
  <si>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</si>
  <si>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</si>
  <si>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</si>
  <si>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</si>
  <si>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</si>
  <si>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</si>
  <si>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</si>
  <si>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</si>
  <si>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</si>
  <si>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</si>
  <si>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</si>
  <si>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</si>
  <si>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</si>
  <si>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</si>
  <si>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</si>
  <si>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</si>
  <si>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</si>
  <si>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</si>
  <si>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</si>
  <si>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</si>
  <si>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</si>
  <si>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</si>
  <si>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</si>
  <si>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</si>
  <si>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</si>
  <si>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</si>
  <si>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</si>
  <si>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</si>
  <si>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пшенная молочная жидкая</t>
  </si>
  <si>
    <t>Чай с сахаром</t>
  </si>
  <si>
    <t>Хлеб пшеничный 50г, хлеб ржано-пшеничный 30г</t>
  </si>
  <si>
    <t>108/110</t>
  </si>
  <si>
    <t>Яблоко</t>
  </si>
  <si>
    <t>Икра свекольная</t>
  </si>
  <si>
    <t>Щи из свежей капусты с картофелем</t>
  </si>
  <si>
    <t>Плов из отварной птицы</t>
  </si>
  <si>
    <t>Компот из смеси сухофруктов</t>
  </si>
  <si>
    <t>Хлеб пшеничный</t>
  </si>
  <si>
    <t>Хлеб ржано-пшеничный</t>
  </si>
  <si>
    <t>Омлет натуральный</t>
  </si>
  <si>
    <t>Чай с лимоном</t>
  </si>
  <si>
    <t>Хлеб пшеничный 40г, хлеб ржано-пшеничный 40г</t>
  </si>
  <si>
    <t>Салат Летний</t>
  </si>
  <si>
    <t>Суп картофельный с пшеном</t>
  </si>
  <si>
    <t>Тефтели рыбные с соусом красным</t>
  </si>
  <si>
    <t>Макаронные изделия отварные</t>
  </si>
  <si>
    <t>Компот из свежих яблок</t>
  </si>
  <si>
    <t>Каша ячневая молочная вязкая 203г, Бутерброд с сыром 35г</t>
  </si>
  <si>
    <t>Кофейный напиток с молоком</t>
  </si>
  <si>
    <t>Хлеб пшеничный 40г, хлеб ржано-пшеничный 30г</t>
  </si>
  <si>
    <t>Салат из свежих огурцов</t>
  </si>
  <si>
    <t>Свекольник</t>
  </si>
  <si>
    <t>Кулеш из гречки со свининой</t>
  </si>
  <si>
    <t>Напиток из шиповника</t>
  </si>
  <si>
    <t>Каша "Дружба"</t>
  </si>
  <si>
    <t>Икра морковная</t>
  </si>
  <si>
    <t>Суп картофельный с клецками</t>
  </si>
  <si>
    <t>Биточек куриный в соусе красном</t>
  </si>
  <si>
    <t>Каша перловая рассыпчатая</t>
  </si>
  <si>
    <t>Компот из смеси ягод с/м</t>
  </si>
  <si>
    <t>Каша манная молочная жидкая 205г, Сыр твердый (порциями) 15г</t>
  </si>
  <si>
    <t>262/100</t>
  </si>
  <si>
    <t>Чай с молоком</t>
  </si>
  <si>
    <t>Салат из огурцов и редиса</t>
  </si>
  <si>
    <t>Борщ с капустой и картофелем</t>
  </si>
  <si>
    <t>Запеканка из печени с рисом/соус</t>
  </si>
  <si>
    <t>Картофельное пюре</t>
  </si>
  <si>
    <t>Помидоры свежие (овощи натуральные)</t>
  </si>
  <si>
    <t>Суп с макаронными изделиями и картофелем</t>
  </si>
  <si>
    <t>Шницель куриный в соусе красном</t>
  </si>
  <si>
    <t>Рис припущенный</t>
  </si>
  <si>
    <t>Каша овсянная молочная жидкая</t>
  </si>
  <si>
    <t>Абрикос</t>
  </si>
  <si>
    <t>Суп картофельный с рыбой</t>
  </si>
  <si>
    <t>Голубцы ленивые с соусом красным</t>
  </si>
  <si>
    <t>Компот из кураги</t>
  </si>
  <si>
    <t>Запеканка из творога/повидло</t>
  </si>
  <si>
    <t>Салат из свеклы и моркови</t>
  </si>
  <si>
    <t>Суп картофельный с горохом</t>
  </si>
  <si>
    <t>Рагу из птицы</t>
  </si>
  <si>
    <t>Каша рисовая молочная жидкая</t>
  </si>
  <si>
    <t>Рассольник ленинградский</t>
  </si>
  <si>
    <t>Котлета мясная (свинина/птица) с соусом</t>
  </si>
  <si>
    <t>Каша гречневая рассыпчатая</t>
  </si>
  <si>
    <t>Каша манная молочная жидкая 205г, Сыр твердый (порциями) 20г</t>
  </si>
  <si>
    <t>Маринад овощной с томатом</t>
  </si>
  <si>
    <t>Котлета куриная в соусе</t>
  </si>
  <si>
    <t>Пюре из гороха с маслом</t>
  </si>
  <si>
    <t>директор</t>
  </si>
  <si>
    <t>Хлеб пшеничный 30г, хлеб ржано-пшеничный 30г</t>
  </si>
  <si>
    <t>Салат из свежих огурцов и помидоров</t>
  </si>
  <si>
    <t>Рассольник Домашний</t>
  </si>
  <si>
    <t>Компот из облепихи</t>
  </si>
  <si>
    <t>255/91</t>
  </si>
  <si>
    <t>Запеканка из творога с повидлом</t>
  </si>
  <si>
    <t>Биточек куриный в соусе</t>
  </si>
  <si>
    <t>Котлета мясная (свинина/птица) в соусе</t>
  </si>
  <si>
    <t>Картофель отварной</t>
  </si>
  <si>
    <t>Компот из облепихи с яблоками</t>
  </si>
  <si>
    <t>Шницель куриный в соусе</t>
  </si>
  <si>
    <t>Салат Витаминный</t>
  </si>
  <si>
    <t>Рассольник Ленинградский</t>
  </si>
  <si>
    <t>Каша манная молочная жидкая 205г, Сыр порциями 15г</t>
  </si>
  <si>
    <t>Шмакова А.Д.</t>
  </si>
  <si>
    <t>МАОУ СОШ №220 им. К.Д. Ушинского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</si>
</sst>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0"/>
  <sheetViews>
    <sheetView tabSelected="1" workbookViewId="0">
      <pane xSplit="4" ySplit="5" topLeftCell="E41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116</v>
      </c>
      <c r="D1" s="67"/>
      <c r="E1" s="67"/>
      <c r="F1" s="12" t="s">
        <v>16</v>
      </c>
      <c r="G1" s="2" t="s">
        <v>17</v>
      </c>
      <c r="H1" s="68" t="s">
        <v>100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115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52">
        <v>153</v>
      </c>
      <c r="G6" s="52">
        <v>5.0999999999999996</v>
      </c>
      <c r="H6" s="52">
        <v>8.5</v>
      </c>
      <c r="I6" s="52">
        <v>24.3</v>
      </c>
      <c r="J6" s="52">
        <v>272.10000000000002</v>
      </c>
      <c r="K6" s="53">
        <v>268</v>
      </c>
      <c r="L6" s="52">
        <v>35.86</v>
      </c>
    </row>
    <row r="7" spans="1:12" ht="15" x14ac:dyDescent="0.25">
      <c r="A7" s="23"/>
      <c r="B7" s="15"/>
      <c r="C7" s="11"/>
      <c r="D7" s="6"/>
      <c r="E7" s="54"/>
      <c r="F7" s="55"/>
      <c r="G7" s="55"/>
      <c r="H7" s="55"/>
      <c r="I7" s="55"/>
      <c r="J7" s="55"/>
      <c r="K7" s="56"/>
      <c r="L7" s="55"/>
    </row>
    <row r="8" spans="1:12" ht="15" x14ac:dyDescent="0.25">
      <c r="A8" s="23"/>
      <c r="B8" s="15"/>
      <c r="C8" s="11"/>
      <c r="D8" s="7" t="s">
        <v>22</v>
      </c>
      <c r="E8" s="54" t="s">
        <v>41</v>
      </c>
      <c r="F8" s="55">
        <v>200</v>
      </c>
      <c r="G8" s="55">
        <v>0.1</v>
      </c>
      <c r="H8" s="55">
        <v>0</v>
      </c>
      <c r="I8" s="55">
        <v>25</v>
      </c>
      <c r="J8" s="55">
        <v>60</v>
      </c>
      <c r="K8" s="56">
        <v>493</v>
      </c>
      <c r="L8" s="55">
        <v>5</v>
      </c>
    </row>
    <row r="9" spans="1:12" ht="15" x14ac:dyDescent="0.25">
      <c r="A9" s="23"/>
      <c r="B9" s="15"/>
      <c r="C9" s="11"/>
      <c r="D9" s="7" t="s">
        <v>23</v>
      </c>
      <c r="E9" s="54" t="s">
        <v>42</v>
      </c>
      <c r="F9" s="55">
        <v>80</v>
      </c>
      <c r="G9" s="55">
        <v>7.1</v>
      </c>
      <c r="H9" s="55">
        <v>1</v>
      </c>
      <c r="I9" s="55">
        <v>41.6</v>
      </c>
      <c r="J9" s="55">
        <v>249.6</v>
      </c>
      <c r="K9" s="56" t="s">
        <v>43</v>
      </c>
      <c r="L9" s="55">
        <v>11</v>
      </c>
    </row>
    <row r="10" spans="1:12" ht="15" x14ac:dyDescent="0.25">
      <c r="A10" s="23"/>
      <c r="B10" s="15"/>
      <c r="C10" s="11"/>
      <c r="D10" s="7" t="s">
        <v>24</v>
      </c>
      <c r="E10" s="54" t="s">
        <v>44</v>
      </c>
      <c r="F10" s="55">
        <v>120</v>
      </c>
      <c r="G10" s="55">
        <v>0</v>
      </c>
      <c r="H10" s="55">
        <v>0</v>
      </c>
      <c r="I10" s="55">
        <v>14.7</v>
      </c>
      <c r="J10" s="55">
        <v>80.5</v>
      </c>
      <c r="K10" s="56">
        <v>112</v>
      </c>
      <c r="L10" s="55">
        <v>37</v>
      </c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553</v>
      </c>
      <c r="G15" s="19">
        <f t="shared" ref="G15:J15" si="0">SUM(G6:G14)</f>
        <v>12.299999999999999</v>
      </c>
      <c r="H15" s="19">
        <f t="shared" si="0"/>
        <v>9.5</v>
      </c>
      <c r="I15" s="19">
        <f t="shared" si="0"/>
        <v>105.60000000000001</v>
      </c>
      <c r="J15" s="19">
        <f t="shared" si="0"/>
        <v>662.2</v>
      </c>
      <c r="K15" s="25"/>
      <c r="L15" s="19">
        <f t="shared" ref="L15" si="1">SUM(L6:L14)</f>
        <v>88.86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4" t="s">
        <v>45</v>
      </c>
      <c r="F16" s="55">
        <v>60</v>
      </c>
      <c r="G16" s="55">
        <v>0</v>
      </c>
      <c r="H16" s="55">
        <v>6.1</v>
      </c>
      <c r="I16" s="55">
        <v>3.1</v>
      </c>
      <c r="J16" s="55">
        <v>64.5</v>
      </c>
      <c r="K16" s="56">
        <v>119</v>
      </c>
      <c r="L16" s="55">
        <v>21</v>
      </c>
    </row>
    <row r="17" spans="1:12" ht="15" x14ac:dyDescent="0.25">
      <c r="A17" s="23"/>
      <c r="B17" s="15"/>
      <c r="C17" s="11"/>
      <c r="D17" s="7" t="s">
        <v>27</v>
      </c>
      <c r="E17" s="54" t="s">
        <v>46</v>
      </c>
      <c r="F17" s="55">
        <v>200</v>
      </c>
      <c r="G17" s="55">
        <v>2.4</v>
      </c>
      <c r="H17" s="55">
        <v>7</v>
      </c>
      <c r="I17" s="55">
        <v>6.2</v>
      </c>
      <c r="J17" s="55">
        <v>133.80000000000001</v>
      </c>
      <c r="K17" s="56">
        <v>142</v>
      </c>
      <c r="L17" s="55">
        <v>28</v>
      </c>
    </row>
    <row r="18" spans="1:12" ht="15" x14ac:dyDescent="0.25">
      <c r="A18" s="23"/>
      <c r="B18" s="15"/>
      <c r="C18" s="11"/>
      <c r="D18" s="7" t="s">
        <v>28</v>
      </c>
      <c r="E18" s="54" t="s">
        <v>47</v>
      </c>
      <c r="F18" s="55">
        <v>240</v>
      </c>
      <c r="G18" s="55">
        <v>22.2</v>
      </c>
      <c r="H18" s="55">
        <v>26.1</v>
      </c>
      <c r="I18" s="55">
        <v>26.1</v>
      </c>
      <c r="J18" s="55">
        <v>341.9</v>
      </c>
      <c r="K18" s="56">
        <v>406</v>
      </c>
      <c r="L18" s="55">
        <v>68.14</v>
      </c>
    </row>
    <row r="19" spans="1:12" ht="15" x14ac:dyDescent="0.25">
      <c r="A19" s="23"/>
      <c r="B19" s="15"/>
      <c r="C19" s="11"/>
      <c r="D19" s="7" t="s">
        <v>29</v>
      </c>
      <c r="E19" s="54"/>
      <c r="F19" s="55"/>
      <c r="G19" s="55"/>
      <c r="H19" s="55"/>
      <c r="I19" s="55"/>
      <c r="J19" s="55"/>
      <c r="K19" s="56"/>
      <c r="L19" s="55"/>
    </row>
    <row r="20" spans="1:12" ht="15" x14ac:dyDescent="0.25">
      <c r="A20" s="23"/>
      <c r="B20" s="15"/>
      <c r="C20" s="11"/>
      <c r="D20" s="7" t="s">
        <v>30</v>
      </c>
      <c r="E20" s="54" t="s">
        <v>48</v>
      </c>
      <c r="F20" s="55">
        <v>200</v>
      </c>
      <c r="G20" s="55">
        <v>0.5</v>
      </c>
      <c r="H20" s="55">
        <v>0</v>
      </c>
      <c r="I20" s="55">
        <v>37</v>
      </c>
      <c r="J20" s="55">
        <v>110</v>
      </c>
      <c r="K20" s="56">
        <v>508</v>
      </c>
      <c r="L20" s="55">
        <v>25</v>
      </c>
    </row>
    <row r="21" spans="1:12" ht="15" x14ac:dyDescent="0.25">
      <c r="A21" s="23"/>
      <c r="B21" s="15"/>
      <c r="C21" s="11"/>
      <c r="D21" s="7" t="s">
        <v>31</v>
      </c>
      <c r="E21" s="54" t="s">
        <v>49</v>
      </c>
      <c r="F21" s="55">
        <v>50</v>
      </c>
      <c r="G21" s="55">
        <v>3.8</v>
      </c>
      <c r="H21" s="55">
        <v>0.4</v>
      </c>
      <c r="I21" s="55">
        <v>24.6</v>
      </c>
      <c r="J21" s="55">
        <v>141</v>
      </c>
      <c r="K21" s="56">
        <v>108</v>
      </c>
      <c r="L21" s="55">
        <v>5</v>
      </c>
    </row>
    <row r="22" spans="1:12" ht="15" x14ac:dyDescent="0.25">
      <c r="A22" s="23"/>
      <c r="B22" s="15"/>
      <c r="C22" s="11"/>
      <c r="D22" s="7" t="s">
        <v>32</v>
      </c>
      <c r="E22" s="54" t="s">
        <v>50</v>
      </c>
      <c r="F22" s="55">
        <v>50</v>
      </c>
      <c r="G22" s="55">
        <v>3.3</v>
      </c>
      <c r="H22" s="55">
        <v>0.6</v>
      </c>
      <c r="I22" s="55">
        <v>17</v>
      </c>
      <c r="J22" s="55">
        <v>108.6</v>
      </c>
      <c r="K22" s="56">
        <v>110</v>
      </c>
      <c r="L22" s="55">
        <v>4</v>
      </c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800</v>
      </c>
      <c r="G28" s="19">
        <f t="shared" ref="G28:J28" si="2">SUM(G16:G27)</f>
        <v>32.199999999999996</v>
      </c>
      <c r="H28" s="19">
        <f t="shared" si="2"/>
        <v>40.200000000000003</v>
      </c>
      <c r="I28" s="19">
        <f t="shared" si="2"/>
        <v>114</v>
      </c>
      <c r="J28" s="19">
        <f t="shared" si="2"/>
        <v>899.80000000000007</v>
      </c>
      <c r="K28" s="25"/>
      <c r="L28" s="19">
        <f t="shared" ref="L28" si="3">SUM(L16:L27)</f>
        <v>151.13999999999999</v>
      </c>
    </row>
    <row r="29" spans="1:12" ht="15" x14ac:dyDescent="0.2">
      <c r="A29" s="29">
        <f>A6</f>
        <v>1</v>
      </c>
      <c r="B29" s="30">
        <f>B6</f>
        <v>1</v>
      </c>
      <c r="C29" s="64" t="s">
        <v>4</v>
      </c>
      <c r="D29" s="65"/>
      <c r="E29" s="31"/>
      <c r="F29" s="32">
        <f>F15+F28</f>
        <v>1353</v>
      </c>
      <c r="G29" s="32">
        <f t="shared" ref="G29:J29" si="4">G15+G28</f>
        <v>44.499999999999993</v>
      </c>
      <c r="H29" s="32">
        <f t="shared" si="4"/>
        <v>49.7</v>
      </c>
      <c r="I29" s="32">
        <f t="shared" si="4"/>
        <v>219.60000000000002</v>
      </c>
      <c r="J29" s="32">
        <f t="shared" si="4"/>
        <v>1562</v>
      </c>
      <c r="K29" s="32"/>
      <c r="L29" s="32">
        <f t="shared" ref="L29" si="5">L15+L28</f>
        <v>240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51" t="s">
        <v>51</v>
      </c>
      <c r="F30" s="52">
        <v>150</v>
      </c>
      <c r="G30" s="52">
        <v>17.5</v>
      </c>
      <c r="H30" s="52">
        <v>26.8</v>
      </c>
      <c r="I30" s="52">
        <v>9.9</v>
      </c>
      <c r="J30" s="52">
        <v>402.4</v>
      </c>
      <c r="K30" s="53">
        <v>301</v>
      </c>
      <c r="L30" s="52">
        <v>42.86</v>
      </c>
    </row>
    <row r="31" spans="1:12" ht="15" x14ac:dyDescent="0.25">
      <c r="A31" s="14"/>
      <c r="B31" s="15"/>
      <c r="C31" s="11"/>
      <c r="D31" s="6"/>
      <c r="E31" s="54"/>
      <c r="F31" s="55"/>
      <c r="G31" s="55"/>
      <c r="H31" s="55"/>
      <c r="I31" s="55"/>
      <c r="J31" s="55"/>
      <c r="K31" s="56"/>
      <c r="L31" s="55"/>
    </row>
    <row r="32" spans="1:12" ht="15" x14ac:dyDescent="0.25">
      <c r="A32" s="14"/>
      <c r="B32" s="15"/>
      <c r="C32" s="11"/>
      <c r="D32" s="7" t="s">
        <v>22</v>
      </c>
      <c r="E32" s="54" t="s">
        <v>52</v>
      </c>
      <c r="F32" s="55">
        <v>200</v>
      </c>
      <c r="G32" s="55">
        <v>0.1</v>
      </c>
      <c r="H32" s="55">
        <v>0</v>
      </c>
      <c r="I32" s="55">
        <v>25.2</v>
      </c>
      <c r="J32" s="55">
        <v>61</v>
      </c>
      <c r="K32" s="56">
        <v>494</v>
      </c>
      <c r="L32" s="55">
        <v>10</v>
      </c>
    </row>
    <row r="33" spans="1:12" ht="15" x14ac:dyDescent="0.25">
      <c r="A33" s="14"/>
      <c r="B33" s="15"/>
      <c r="C33" s="11"/>
      <c r="D33" s="7" t="s">
        <v>23</v>
      </c>
      <c r="E33" s="54" t="s">
        <v>53</v>
      </c>
      <c r="F33" s="55">
        <v>80</v>
      </c>
      <c r="G33" s="55">
        <v>2.8</v>
      </c>
      <c r="H33" s="55">
        <v>0.5</v>
      </c>
      <c r="I33" s="55">
        <v>14.2</v>
      </c>
      <c r="J33" s="55">
        <v>90.5</v>
      </c>
      <c r="K33" s="56" t="s">
        <v>43</v>
      </c>
      <c r="L33" s="55">
        <v>6</v>
      </c>
    </row>
    <row r="34" spans="1:12" ht="15" x14ac:dyDescent="0.25">
      <c r="A34" s="14"/>
      <c r="B34" s="15"/>
      <c r="C34" s="11"/>
      <c r="D34" s="7" t="s">
        <v>24</v>
      </c>
      <c r="E34" s="54" t="s">
        <v>44</v>
      </c>
      <c r="F34" s="55">
        <v>120</v>
      </c>
      <c r="G34" s="55">
        <v>0</v>
      </c>
      <c r="H34" s="55">
        <v>0</v>
      </c>
      <c r="I34" s="55">
        <v>14.7</v>
      </c>
      <c r="J34" s="55">
        <v>80.5</v>
      </c>
      <c r="K34" s="56">
        <v>112</v>
      </c>
      <c r="L34" s="55">
        <v>30</v>
      </c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550</v>
      </c>
      <c r="G39" s="19">
        <f t="shared" ref="G39" si="6">SUM(G30:G38)</f>
        <v>20.400000000000002</v>
      </c>
      <c r="H39" s="19">
        <f t="shared" ref="H39" si="7">SUM(H30:H38)</f>
        <v>27.3</v>
      </c>
      <c r="I39" s="19">
        <f t="shared" ref="I39" si="8">SUM(I30:I38)</f>
        <v>64</v>
      </c>
      <c r="J39" s="19">
        <f t="shared" ref="J39:L39" si="9">SUM(J30:J38)</f>
        <v>634.4</v>
      </c>
      <c r="K39" s="25"/>
      <c r="L39" s="19">
        <f t="shared" si="9"/>
        <v>88.86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54" t="s">
        <v>54</v>
      </c>
      <c r="F40" s="55">
        <v>60</v>
      </c>
      <c r="G40" s="55">
        <v>0</v>
      </c>
      <c r="H40" s="55">
        <v>7.2</v>
      </c>
      <c r="I40" s="55">
        <v>2</v>
      </c>
      <c r="J40" s="55">
        <v>97.3</v>
      </c>
      <c r="K40" s="56">
        <v>37</v>
      </c>
      <c r="L40" s="55">
        <v>18</v>
      </c>
    </row>
    <row r="41" spans="1:12" ht="15" x14ac:dyDescent="0.25">
      <c r="A41" s="14"/>
      <c r="B41" s="15"/>
      <c r="C41" s="11"/>
      <c r="D41" s="7" t="s">
        <v>27</v>
      </c>
      <c r="E41" s="54" t="s">
        <v>55</v>
      </c>
      <c r="F41" s="55">
        <v>200</v>
      </c>
      <c r="G41" s="55">
        <v>2.2999999999999998</v>
      </c>
      <c r="H41" s="55">
        <v>7</v>
      </c>
      <c r="I41" s="55">
        <v>13.6</v>
      </c>
      <c r="J41" s="55">
        <v>96.2</v>
      </c>
      <c r="K41" s="56">
        <v>138</v>
      </c>
      <c r="L41" s="55">
        <v>20</v>
      </c>
    </row>
    <row r="42" spans="1:12" ht="15" x14ac:dyDescent="0.25">
      <c r="A42" s="14"/>
      <c r="B42" s="15"/>
      <c r="C42" s="11"/>
      <c r="D42" s="7" t="s">
        <v>28</v>
      </c>
      <c r="E42" s="54" t="s">
        <v>56</v>
      </c>
      <c r="F42" s="55">
        <v>90</v>
      </c>
      <c r="G42" s="55">
        <v>14.7</v>
      </c>
      <c r="H42" s="55">
        <v>8.6999999999999993</v>
      </c>
      <c r="I42" s="55">
        <v>10.6</v>
      </c>
      <c r="J42" s="55">
        <v>228.9</v>
      </c>
      <c r="K42" s="56">
        <v>20</v>
      </c>
      <c r="L42" s="55">
        <v>63.14</v>
      </c>
    </row>
    <row r="43" spans="1:12" ht="15" x14ac:dyDescent="0.25">
      <c r="A43" s="14"/>
      <c r="B43" s="15"/>
      <c r="C43" s="11"/>
      <c r="D43" s="7" t="s">
        <v>29</v>
      </c>
      <c r="E43" s="54" t="s">
        <v>57</v>
      </c>
      <c r="F43" s="55">
        <v>150</v>
      </c>
      <c r="G43" s="55">
        <v>5.5</v>
      </c>
      <c r="H43" s="55">
        <v>8</v>
      </c>
      <c r="I43" s="55">
        <v>29</v>
      </c>
      <c r="J43" s="55">
        <v>144.9</v>
      </c>
      <c r="K43" s="56">
        <v>291</v>
      </c>
      <c r="L43" s="55">
        <v>20</v>
      </c>
    </row>
    <row r="44" spans="1:12" ht="15" x14ac:dyDescent="0.25">
      <c r="A44" s="14"/>
      <c r="B44" s="15"/>
      <c r="C44" s="11"/>
      <c r="D44" s="7" t="s">
        <v>30</v>
      </c>
      <c r="E44" s="54" t="s">
        <v>58</v>
      </c>
      <c r="F44" s="55">
        <v>200</v>
      </c>
      <c r="G44" s="55">
        <v>0.2</v>
      </c>
      <c r="H44" s="55">
        <v>0</v>
      </c>
      <c r="I44" s="55">
        <v>25</v>
      </c>
      <c r="J44" s="55">
        <v>79.599999999999994</v>
      </c>
      <c r="K44" s="56">
        <v>507</v>
      </c>
      <c r="L44" s="55">
        <v>20</v>
      </c>
    </row>
    <row r="45" spans="1:12" ht="15" x14ac:dyDescent="0.25">
      <c r="A45" s="14"/>
      <c r="B45" s="15"/>
      <c r="C45" s="11"/>
      <c r="D45" s="7" t="s">
        <v>31</v>
      </c>
      <c r="E45" s="54" t="s">
        <v>49</v>
      </c>
      <c r="F45" s="55">
        <v>50</v>
      </c>
      <c r="G45" s="55">
        <v>4.5999999999999996</v>
      </c>
      <c r="H45" s="55">
        <v>0.5</v>
      </c>
      <c r="I45" s="55">
        <v>29.5</v>
      </c>
      <c r="J45" s="55">
        <v>141</v>
      </c>
      <c r="K45" s="56">
        <v>108</v>
      </c>
      <c r="L45" s="55">
        <v>5</v>
      </c>
    </row>
    <row r="46" spans="1:12" ht="15" x14ac:dyDescent="0.25">
      <c r="A46" s="14"/>
      <c r="B46" s="15"/>
      <c r="C46" s="11"/>
      <c r="D46" s="7" t="s">
        <v>32</v>
      </c>
      <c r="E46" s="54" t="s">
        <v>50</v>
      </c>
      <c r="F46" s="55">
        <v>40</v>
      </c>
      <c r="G46" s="55">
        <v>4</v>
      </c>
      <c r="H46" s="55">
        <v>0.7</v>
      </c>
      <c r="I46" s="55">
        <v>20.399999999999999</v>
      </c>
      <c r="J46" s="55">
        <v>108.6</v>
      </c>
      <c r="K46" s="56">
        <v>110</v>
      </c>
      <c r="L46" s="55">
        <v>5</v>
      </c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790</v>
      </c>
      <c r="G52" s="19">
        <f t="shared" ref="G52" si="10">SUM(G40:G51)</f>
        <v>31.299999999999997</v>
      </c>
      <c r="H52" s="19">
        <f t="shared" ref="H52" si="11">SUM(H40:H51)</f>
        <v>32.1</v>
      </c>
      <c r="I52" s="19">
        <f t="shared" ref="I52" si="12">SUM(I40:I51)</f>
        <v>130.1</v>
      </c>
      <c r="J52" s="19">
        <f t="shared" ref="J52:L52" si="13">SUM(J40:J51)</f>
        <v>896.5</v>
      </c>
      <c r="K52" s="25"/>
      <c r="L52" s="19">
        <f t="shared" si="13"/>
        <v>151.13999999999999</v>
      </c>
    </row>
    <row r="53" spans="1:12" ht="15.75" customHeight="1" x14ac:dyDescent="0.2">
      <c r="A53" s="33">
        <f>A30</f>
        <v>1</v>
      </c>
      <c r="B53" s="33">
        <f>B30</f>
        <v>2</v>
      </c>
      <c r="C53" s="64" t="s">
        <v>4</v>
      </c>
      <c r="D53" s="65"/>
      <c r="E53" s="31"/>
      <c r="F53" s="32">
        <f>F39+F52</f>
        <v>1340</v>
      </c>
      <c r="G53" s="32">
        <f t="shared" ref="G53" si="14">G39+G52</f>
        <v>51.7</v>
      </c>
      <c r="H53" s="32">
        <f t="shared" ref="H53" si="15">H39+H52</f>
        <v>59.400000000000006</v>
      </c>
      <c r="I53" s="32">
        <f t="shared" ref="I53" si="16">I39+I52</f>
        <v>194.1</v>
      </c>
      <c r="J53" s="32">
        <f t="shared" ref="J53:L53" si="17">J39+J52</f>
        <v>1530.9</v>
      </c>
      <c r="K53" s="32"/>
      <c r="L53" s="32">
        <f t="shared" si="17"/>
        <v>240</v>
      </c>
    </row>
    <row r="54" spans="1:12" ht="25.5" x14ac:dyDescent="0.25">
      <c r="A54" s="20">
        <v>1</v>
      </c>
      <c r="B54" s="21">
        <v>3</v>
      </c>
      <c r="C54" s="22" t="s">
        <v>20</v>
      </c>
      <c r="D54" s="5" t="s">
        <v>21</v>
      </c>
      <c r="E54" s="51" t="s">
        <v>59</v>
      </c>
      <c r="F54" s="52">
        <v>238</v>
      </c>
      <c r="G54" s="52">
        <v>10.8</v>
      </c>
      <c r="H54" s="52">
        <v>20.6</v>
      </c>
      <c r="I54" s="52">
        <v>34.200000000000003</v>
      </c>
      <c r="J54" s="52">
        <v>376.6</v>
      </c>
      <c r="K54" s="53" t="s">
        <v>105</v>
      </c>
      <c r="L54" s="52">
        <v>42.86</v>
      </c>
    </row>
    <row r="55" spans="1:12" ht="15" x14ac:dyDescent="0.25">
      <c r="A55" s="23"/>
      <c r="B55" s="15"/>
      <c r="C55" s="11"/>
      <c r="D55" s="6"/>
      <c r="E55" s="54"/>
      <c r="F55" s="55"/>
      <c r="G55" s="55"/>
      <c r="H55" s="55"/>
      <c r="I55" s="55"/>
      <c r="J55" s="55"/>
      <c r="K55" s="56"/>
      <c r="L55" s="55"/>
    </row>
    <row r="56" spans="1:12" ht="15" x14ac:dyDescent="0.25">
      <c r="A56" s="23"/>
      <c r="B56" s="15"/>
      <c r="C56" s="11"/>
      <c r="D56" s="7" t="s">
        <v>22</v>
      </c>
      <c r="E56" s="54" t="s">
        <v>60</v>
      </c>
      <c r="F56" s="55">
        <v>200</v>
      </c>
      <c r="G56" s="55">
        <v>6.2</v>
      </c>
      <c r="H56" s="55">
        <v>2.9</v>
      </c>
      <c r="I56" s="55">
        <v>25.9</v>
      </c>
      <c r="J56" s="55">
        <v>89</v>
      </c>
      <c r="K56" s="56">
        <v>501</v>
      </c>
      <c r="L56" s="55">
        <v>11</v>
      </c>
    </row>
    <row r="57" spans="1:12" ht="15" x14ac:dyDescent="0.25">
      <c r="A57" s="23"/>
      <c r="B57" s="15"/>
      <c r="C57" s="11"/>
      <c r="D57" s="7" t="s">
        <v>23</v>
      </c>
      <c r="E57" s="54" t="s">
        <v>61</v>
      </c>
      <c r="F57" s="55">
        <v>70</v>
      </c>
      <c r="G57" s="55">
        <v>7.9</v>
      </c>
      <c r="H57" s="55">
        <v>1.1000000000000001</v>
      </c>
      <c r="I57" s="55">
        <v>46.5</v>
      </c>
      <c r="J57" s="55">
        <v>226.1</v>
      </c>
      <c r="K57" s="56" t="s">
        <v>43</v>
      </c>
      <c r="L57" s="55">
        <v>10</v>
      </c>
    </row>
    <row r="58" spans="1:12" ht="15" x14ac:dyDescent="0.25">
      <c r="A58" s="23"/>
      <c r="B58" s="15"/>
      <c r="C58" s="11"/>
      <c r="D58" s="7" t="s">
        <v>24</v>
      </c>
      <c r="E58" s="54" t="s">
        <v>44</v>
      </c>
      <c r="F58" s="55">
        <v>120</v>
      </c>
      <c r="G58" s="55">
        <v>0</v>
      </c>
      <c r="H58" s="55">
        <v>0</v>
      </c>
      <c r="I58" s="55">
        <v>14.7</v>
      </c>
      <c r="J58" s="55">
        <v>93.5</v>
      </c>
      <c r="K58" s="56">
        <v>112</v>
      </c>
      <c r="L58" s="55">
        <v>25</v>
      </c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628</v>
      </c>
      <c r="G63" s="19">
        <f t="shared" ref="G63" si="18">SUM(G54:G62)</f>
        <v>24.9</v>
      </c>
      <c r="H63" s="19">
        <f t="shared" ref="H63" si="19">SUM(H54:H62)</f>
        <v>24.6</v>
      </c>
      <c r="I63" s="19">
        <f t="shared" ref="I63" si="20">SUM(I54:I62)</f>
        <v>121.3</v>
      </c>
      <c r="J63" s="19">
        <f t="shared" ref="J63:L63" si="21">SUM(J54:J62)</f>
        <v>785.2</v>
      </c>
      <c r="K63" s="25"/>
      <c r="L63" s="19">
        <f t="shared" si="21"/>
        <v>88.86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4" t="s">
        <v>62</v>
      </c>
      <c r="F64" s="55">
        <v>60</v>
      </c>
      <c r="G64" s="55">
        <v>0</v>
      </c>
      <c r="H64" s="55">
        <v>7</v>
      </c>
      <c r="I64" s="55">
        <v>0.6</v>
      </c>
      <c r="J64" s="55">
        <v>60.6</v>
      </c>
      <c r="K64" s="56">
        <v>17</v>
      </c>
      <c r="L64" s="55">
        <v>18</v>
      </c>
    </row>
    <row r="65" spans="1:12" ht="15" x14ac:dyDescent="0.25">
      <c r="A65" s="23"/>
      <c r="B65" s="15"/>
      <c r="C65" s="11"/>
      <c r="D65" s="7" t="s">
        <v>27</v>
      </c>
      <c r="E65" s="54" t="s">
        <v>63</v>
      </c>
      <c r="F65" s="55">
        <v>200</v>
      </c>
      <c r="G65" s="55">
        <v>2.7</v>
      </c>
      <c r="H65" s="55">
        <v>6.6</v>
      </c>
      <c r="I65" s="55">
        <v>9.6</v>
      </c>
      <c r="J65" s="55">
        <v>117.6</v>
      </c>
      <c r="K65" s="56">
        <v>131</v>
      </c>
      <c r="L65" s="55">
        <v>24</v>
      </c>
    </row>
    <row r="66" spans="1:12" ht="15" x14ac:dyDescent="0.25">
      <c r="A66" s="23"/>
      <c r="B66" s="15"/>
      <c r="C66" s="11"/>
      <c r="D66" s="7" t="s">
        <v>28</v>
      </c>
      <c r="E66" s="54" t="s">
        <v>64</v>
      </c>
      <c r="F66" s="55">
        <v>240</v>
      </c>
      <c r="G66" s="55">
        <v>20</v>
      </c>
      <c r="H66" s="55">
        <v>26.2</v>
      </c>
      <c r="I66" s="55">
        <v>20.6</v>
      </c>
      <c r="J66" s="55">
        <v>365.2</v>
      </c>
      <c r="K66" s="56">
        <v>31</v>
      </c>
      <c r="L66" s="55">
        <v>72.14</v>
      </c>
    </row>
    <row r="67" spans="1:12" ht="15" x14ac:dyDescent="0.25">
      <c r="A67" s="23"/>
      <c r="B67" s="15"/>
      <c r="C67" s="11"/>
      <c r="D67" s="7" t="s">
        <v>29</v>
      </c>
      <c r="E67" s="54"/>
      <c r="F67" s="55"/>
      <c r="G67" s="55"/>
      <c r="H67" s="55"/>
      <c r="I67" s="55"/>
      <c r="J67" s="55"/>
      <c r="K67" s="56"/>
      <c r="L67" s="55"/>
    </row>
    <row r="68" spans="1:12" ht="15" x14ac:dyDescent="0.25">
      <c r="A68" s="23"/>
      <c r="B68" s="15"/>
      <c r="C68" s="11"/>
      <c r="D68" s="7" t="s">
        <v>30</v>
      </c>
      <c r="E68" s="54" t="s">
        <v>65</v>
      </c>
      <c r="F68" s="55">
        <v>200</v>
      </c>
      <c r="G68" s="55">
        <v>0.7</v>
      </c>
      <c r="H68" s="55">
        <v>0</v>
      </c>
      <c r="I68" s="55">
        <v>32.799999999999997</v>
      </c>
      <c r="J68" s="55">
        <v>97</v>
      </c>
      <c r="K68" s="56">
        <v>519</v>
      </c>
      <c r="L68" s="55">
        <v>25</v>
      </c>
    </row>
    <row r="69" spans="1:12" ht="15" x14ac:dyDescent="0.25">
      <c r="A69" s="23"/>
      <c r="B69" s="15"/>
      <c r="C69" s="11"/>
      <c r="D69" s="7" t="s">
        <v>31</v>
      </c>
      <c r="E69" s="54" t="s">
        <v>49</v>
      </c>
      <c r="F69" s="55">
        <v>50</v>
      </c>
      <c r="G69" s="55">
        <v>3.8</v>
      </c>
      <c r="H69" s="55">
        <v>0.4</v>
      </c>
      <c r="I69" s="55">
        <v>24.6</v>
      </c>
      <c r="J69" s="55">
        <v>141</v>
      </c>
      <c r="K69" s="56">
        <v>108</v>
      </c>
      <c r="L69" s="55">
        <v>6</v>
      </c>
    </row>
    <row r="70" spans="1:12" ht="15" x14ac:dyDescent="0.25">
      <c r="A70" s="23"/>
      <c r="B70" s="15"/>
      <c r="C70" s="11"/>
      <c r="D70" s="7" t="s">
        <v>32</v>
      </c>
      <c r="E70" s="54" t="s">
        <v>50</v>
      </c>
      <c r="F70" s="55">
        <v>50</v>
      </c>
      <c r="G70" s="55">
        <v>3.3</v>
      </c>
      <c r="H70" s="55">
        <v>0.6</v>
      </c>
      <c r="I70" s="55">
        <v>17</v>
      </c>
      <c r="J70" s="55">
        <v>108.6</v>
      </c>
      <c r="K70" s="56">
        <v>110</v>
      </c>
      <c r="L70" s="55">
        <v>6</v>
      </c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800</v>
      </c>
      <c r="G76" s="19">
        <f t="shared" ref="G76" si="22">SUM(G64:G75)</f>
        <v>30.5</v>
      </c>
      <c r="H76" s="19">
        <f t="shared" ref="H76" si="23">SUM(H64:H75)</f>
        <v>40.799999999999997</v>
      </c>
      <c r="I76" s="19">
        <f t="shared" ref="I76" si="24">SUM(I64:I75)</f>
        <v>105.19999999999999</v>
      </c>
      <c r="J76" s="19">
        <f t="shared" ref="J76:L76" si="25">SUM(J64:J75)</f>
        <v>890</v>
      </c>
      <c r="K76" s="25"/>
      <c r="L76" s="19">
        <f t="shared" si="25"/>
        <v>151.13999999999999</v>
      </c>
    </row>
    <row r="77" spans="1:12" ht="15.75" customHeight="1" x14ac:dyDescent="0.2">
      <c r="A77" s="29">
        <f>A54</f>
        <v>1</v>
      </c>
      <c r="B77" s="30">
        <f>B54</f>
        <v>3</v>
      </c>
      <c r="C77" s="64" t="s">
        <v>4</v>
      </c>
      <c r="D77" s="65"/>
      <c r="E77" s="31"/>
      <c r="F77" s="32">
        <f>F63+F76</f>
        <v>1428</v>
      </c>
      <c r="G77" s="32">
        <f t="shared" ref="G77" si="26">G63+G76</f>
        <v>55.4</v>
      </c>
      <c r="H77" s="32">
        <f t="shared" ref="H77" si="27">H63+H76</f>
        <v>65.400000000000006</v>
      </c>
      <c r="I77" s="32">
        <f t="shared" ref="I77" si="28">I63+I76</f>
        <v>226.5</v>
      </c>
      <c r="J77" s="32">
        <f t="shared" ref="J77:L77" si="29">J63+J76</f>
        <v>1675.2</v>
      </c>
      <c r="K77" s="32"/>
      <c r="L77" s="32">
        <f t="shared" si="29"/>
        <v>240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51" t="s">
        <v>66</v>
      </c>
      <c r="F78" s="52">
        <v>153</v>
      </c>
      <c r="G78" s="52">
        <v>4.9000000000000004</v>
      </c>
      <c r="H78" s="52">
        <v>10.7</v>
      </c>
      <c r="I78" s="52">
        <v>18.8</v>
      </c>
      <c r="J78" s="52">
        <v>210.2</v>
      </c>
      <c r="K78" s="53">
        <v>260</v>
      </c>
      <c r="L78" s="52">
        <v>50.86</v>
      </c>
    </row>
    <row r="79" spans="1:12" ht="15" x14ac:dyDescent="0.25">
      <c r="A79" s="23"/>
      <c r="B79" s="15"/>
      <c r="C79" s="11"/>
      <c r="D79" s="6"/>
      <c r="E79" s="54"/>
      <c r="F79" s="55"/>
      <c r="G79" s="55"/>
      <c r="H79" s="55"/>
      <c r="I79" s="55"/>
      <c r="J79" s="55"/>
      <c r="K79" s="56"/>
      <c r="L79" s="55"/>
    </row>
    <row r="80" spans="1:12" ht="15" x14ac:dyDescent="0.25">
      <c r="A80" s="23"/>
      <c r="B80" s="15"/>
      <c r="C80" s="11"/>
      <c r="D80" s="7" t="s">
        <v>22</v>
      </c>
      <c r="E80" s="54" t="s">
        <v>41</v>
      </c>
      <c r="F80" s="55">
        <v>200</v>
      </c>
      <c r="G80" s="55">
        <v>0.1</v>
      </c>
      <c r="H80" s="55">
        <v>0</v>
      </c>
      <c r="I80" s="55">
        <v>25</v>
      </c>
      <c r="J80" s="55">
        <v>106</v>
      </c>
      <c r="K80" s="56">
        <v>493</v>
      </c>
      <c r="L80" s="55">
        <v>5</v>
      </c>
    </row>
    <row r="81" spans="1:12" ht="15" x14ac:dyDescent="0.25">
      <c r="A81" s="23"/>
      <c r="B81" s="15"/>
      <c r="C81" s="11"/>
      <c r="D81" s="7" t="s">
        <v>23</v>
      </c>
      <c r="E81" s="54" t="s">
        <v>42</v>
      </c>
      <c r="F81" s="55">
        <v>80</v>
      </c>
      <c r="G81" s="55">
        <v>7.1</v>
      </c>
      <c r="H81" s="55">
        <v>1</v>
      </c>
      <c r="I81" s="55">
        <v>41.6</v>
      </c>
      <c r="J81" s="55">
        <v>249.6</v>
      </c>
      <c r="K81" s="56" t="s">
        <v>43</v>
      </c>
      <c r="L81" s="55">
        <v>8</v>
      </c>
    </row>
    <row r="82" spans="1:12" ht="15" x14ac:dyDescent="0.25">
      <c r="A82" s="23"/>
      <c r="B82" s="15"/>
      <c r="C82" s="11"/>
      <c r="D82" s="7" t="s">
        <v>24</v>
      </c>
      <c r="E82" s="54" t="s">
        <v>44</v>
      </c>
      <c r="F82" s="55">
        <v>120</v>
      </c>
      <c r="G82" s="55">
        <v>0</v>
      </c>
      <c r="H82" s="55">
        <v>0</v>
      </c>
      <c r="I82" s="55">
        <v>14.7</v>
      </c>
      <c r="J82" s="55">
        <v>80.5</v>
      </c>
      <c r="K82" s="56">
        <v>112</v>
      </c>
      <c r="L82" s="55">
        <v>25</v>
      </c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553</v>
      </c>
      <c r="G87" s="19">
        <f t="shared" ref="G87" si="30">SUM(G78:G86)</f>
        <v>12.1</v>
      </c>
      <c r="H87" s="19">
        <f t="shared" ref="H87" si="31">SUM(H78:H86)</f>
        <v>11.7</v>
      </c>
      <c r="I87" s="19">
        <f t="shared" ref="I87" si="32">SUM(I78:I86)</f>
        <v>100.10000000000001</v>
      </c>
      <c r="J87" s="19">
        <f t="shared" ref="J87:L87" si="33">SUM(J78:J86)</f>
        <v>646.29999999999995</v>
      </c>
      <c r="K87" s="25"/>
      <c r="L87" s="19">
        <f t="shared" si="33"/>
        <v>88.86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54" t="s">
        <v>67</v>
      </c>
      <c r="F88" s="55">
        <v>60</v>
      </c>
      <c r="G88" s="55">
        <v>0</v>
      </c>
      <c r="H88" s="55">
        <v>6.1</v>
      </c>
      <c r="I88" s="55">
        <v>3.1</v>
      </c>
      <c r="J88" s="55">
        <v>64.5</v>
      </c>
      <c r="K88" s="56">
        <v>119</v>
      </c>
      <c r="L88" s="55">
        <v>10</v>
      </c>
    </row>
    <row r="89" spans="1:12" ht="15" x14ac:dyDescent="0.25">
      <c r="A89" s="23"/>
      <c r="B89" s="15"/>
      <c r="C89" s="11"/>
      <c r="D89" s="7" t="s">
        <v>27</v>
      </c>
      <c r="E89" s="54" t="s">
        <v>68</v>
      </c>
      <c r="F89" s="55">
        <v>200</v>
      </c>
      <c r="G89" s="55">
        <v>2.2000000000000002</v>
      </c>
      <c r="H89" s="55">
        <v>5.6</v>
      </c>
      <c r="I89" s="55">
        <v>8.6999999999999993</v>
      </c>
      <c r="J89" s="55">
        <v>163</v>
      </c>
      <c r="K89" s="56">
        <v>146</v>
      </c>
      <c r="L89" s="55">
        <v>20</v>
      </c>
    </row>
    <row r="90" spans="1:12" ht="15" x14ac:dyDescent="0.25">
      <c r="A90" s="23"/>
      <c r="B90" s="15"/>
      <c r="C90" s="11"/>
      <c r="D90" s="7" t="s">
        <v>28</v>
      </c>
      <c r="E90" s="54" t="s">
        <v>69</v>
      </c>
      <c r="F90" s="55">
        <v>90</v>
      </c>
      <c r="G90" s="55">
        <v>13</v>
      </c>
      <c r="H90" s="55">
        <v>9.4</v>
      </c>
      <c r="I90" s="55">
        <v>18.899999999999999</v>
      </c>
      <c r="J90" s="55">
        <v>191.7</v>
      </c>
      <c r="K90" s="56">
        <v>21</v>
      </c>
      <c r="L90" s="55">
        <v>65</v>
      </c>
    </row>
    <row r="91" spans="1:12" ht="15" x14ac:dyDescent="0.25">
      <c r="A91" s="23"/>
      <c r="B91" s="15"/>
      <c r="C91" s="11"/>
      <c r="D91" s="7" t="s">
        <v>29</v>
      </c>
      <c r="E91" s="54" t="s">
        <v>70</v>
      </c>
      <c r="F91" s="55">
        <v>150</v>
      </c>
      <c r="G91" s="55">
        <v>5.6</v>
      </c>
      <c r="H91" s="55">
        <v>7.7</v>
      </c>
      <c r="I91" s="55">
        <v>31.5</v>
      </c>
      <c r="J91" s="55">
        <v>178.3</v>
      </c>
      <c r="K91" s="56">
        <v>242</v>
      </c>
      <c r="L91" s="55">
        <v>23.14</v>
      </c>
    </row>
    <row r="92" spans="1:12" ht="15" x14ac:dyDescent="0.25">
      <c r="A92" s="23"/>
      <c r="B92" s="15"/>
      <c r="C92" s="11"/>
      <c r="D92" s="7" t="s">
        <v>30</v>
      </c>
      <c r="E92" s="54" t="s">
        <v>71</v>
      </c>
      <c r="F92" s="55">
        <v>200</v>
      </c>
      <c r="G92" s="55">
        <v>0</v>
      </c>
      <c r="H92" s="55">
        <v>0</v>
      </c>
      <c r="I92" s="55">
        <v>23.8</v>
      </c>
      <c r="J92" s="55">
        <v>99</v>
      </c>
      <c r="K92" s="56">
        <v>26</v>
      </c>
      <c r="L92" s="55">
        <v>20</v>
      </c>
    </row>
    <row r="93" spans="1:12" ht="15" x14ac:dyDescent="0.25">
      <c r="A93" s="23"/>
      <c r="B93" s="15"/>
      <c r="C93" s="11"/>
      <c r="D93" s="7" t="s">
        <v>31</v>
      </c>
      <c r="E93" s="54" t="s">
        <v>49</v>
      </c>
      <c r="F93" s="55">
        <v>50</v>
      </c>
      <c r="G93" s="55">
        <v>3.8</v>
      </c>
      <c r="H93" s="55">
        <v>0.4</v>
      </c>
      <c r="I93" s="55">
        <v>24.6</v>
      </c>
      <c r="J93" s="55">
        <v>117.5</v>
      </c>
      <c r="K93" s="56">
        <v>108</v>
      </c>
      <c r="L93" s="55">
        <v>8</v>
      </c>
    </row>
    <row r="94" spans="1:12" ht="15" x14ac:dyDescent="0.25">
      <c r="A94" s="23"/>
      <c r="B94" s="15"/>
      <c r="C94" s="11"/>
      <c r="D94" s="7" t="s">
        <v>32</v>
      </c>
      <c r="E94" s="54" t="s">
        <v>50</v>
      </c>
      <c r="F94" s="55">
        <v>50</v>
      </c>
      <c r="G94" s="55">
        <v>3.3</v>
      </c>
      <c r="H94" s="55">
        <v>0.6</v>
      </c>
      <c r="I94" s="55">
        <v>17</v>
      </c>
      <c r="J94" s="55">
        <v>90.5</v>
      </c>
      <c r="K94" s="56">
        <v>110</v>
      </c>
      <c r="L94" s="55">
        <v>5</v>
      </c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800</v>
      </c>
      <c r="G99" s="19">
        <f t="shared" ref="G99" si="34">SUM(G88:G98)</f>
        <v>27.9</v>
      </c>
      <c r="H99" s="19">
        <f t="shared" ref="H99" si="35">SUM(H88:H98)</f>
        <v>29.8</v>
      </c>
      <c r="I99" s="19">
        <f t="shared" ref="I99" si="36">SUM(I88:I98)</f>
        <v>127.6</v>
      </c>
      <c r="J99" s="19">
        <f t="shared" ref="J99:L99" si="37">SUM(J88:J98)</f>
        <v>904.5</v>
      </c>
      <c r="K99" s="25"/>
      <c r="L99" s="19">
        <f t="shared" si="37"/>
        <v>151.13999999999999</v>
      </c>
    </row>
    <row r="100" spans="1:12" ht="15.75" customHeight="1" x14ac:dyDescent="0.2">
      <c r="A100" s="29">
        <f>A78</f>
        <v>1</v>
      </c>
      <c r="B100" s="30">
        <f>B78</f>
        <v>4</v>
      </c>
      <c r="C100" s="64" t="s">
        <v>4</v>
      </c>
      <c r="D100" s="65"/>
      <c r="E100" s="31"/>
      <c r="F100" s="32">
        <f>F87+F99</f>
        <v>1353</v>
      </c>
      <c r="G100" s="32">
        <f t="shared" ref="G100" si="38">G87+G99</f>
        <v>40</v>
      </c>
      <c r="H100" s="32">
        <f t="shared" ref="H100" si="39">H87+H99</f>
        <v>41.5</v>
      </c>
      <c r="I100" s="32">
        <f t="shared" ref="I100" si="40">I87+I99</f>
        <v>227.7</v>
      </c>
      <c r="J100" s="32">
        <f t="shared" ref="J100:L100" si="41">J87+J99</f>
        <v>1550.8</v>
      </c>
      <c r="K100" s="32"/>
      <c r="L100" s="32">
        <f t="shared" si="41"/>
        <v>240</v>
      </c>
    </row>
    <row r="101" spans="1:12" ht="25.5" x14ac:dyDescent="0.25">
      <c r="A101" s="20">
        <v>1</v>
      </c>
      <c r="B101" s="21">
        <v>5</v>
      </c>
      <c r="C101" s="22" t="s">
        <v>20</v>
      </c>
      <c r="D101" s="5" t="s">
        <v>21</v>
      </c>
      <c r="E101" s="51" t="s">
        <v>72</v>
      </c>
      <c r="F101" s="52">
        <v>220</v>
      </c>
      <c r="G101" s="52">
        <v>9.9</v>
      </c>
      <c r="H101" s="52">
        <v>16.100000000000001</v>
      </c>
      <c r="I101" s="52">
        <v>30.8</v>
      </c>
      <c r="J101" s="52">
        <v>313.7</v>
      </c>
      <c r="K101" s="53" t="s">
        <v>73</v>
      </c>
      <c r="L101" s="52">
        <v>67.86</v>
      </c>
    </row>
    <row r="102" spans="1:12" ht="15" x14ac:dyDescent="0.25">
      <c r="A102" s="23"/>
      <c r="B102" s="15"/>
      <c r="C102" s="11"/>
      <c r="D102" s="6"/>
      <c r="E102" s="54"/>
      <c r="F102" s="55"/>
      <c r="G102" s="55"/>
      <c r="H102" s="55"/>
      <c r="I102" s="55"/>
      <c r="J102" s="55"/>
      <c r="K102" s="56"/>
      <c r="L102" s="55"/>
    </row>
    <row r="103" spans="1:12" ht="15" x14ac:dyDescent="0.25">
      <c r="A103" s="23"/>
      <c r="B103" s="15"/>
      <c r="C103" s="11"/>
      <c r="D103" s="7" t="s">
        <v>22</v>
      </c>
      <c r="E103" s="54" t="s">
        <v>74</v>
      </c>
      <c r="F103" s="55">
        <v>200</v>
      </c>
      <c r="G103" s="55">
        <v>2.5</v>
      </c>
      <c r="H103" s="55">
        <v>1.3</v>
      </c>
      <c r="I103" s="55">
        <v>25.9</v>
      </c>
      <c r="J103" s="55">
        <v>83</v>
      </c>
      <c r="K103" s="56">
        <v>495</v>
      </c>
      <c r="L103" s="55">
        <v>11</v>
      </c>
    </row>
    <row r="104" spans="1:12" ht="15" x14ac:dyDescent="0.25">
      <c r="A104" s="23"/>
      <c r="B104" s="15"/>
      <c r="C104" s="11"/>
      <c r="D104" s="7" t="s">
        <v>23</v>
      </c>
      <c r="E104" s="54" t="s">
        <v>42</v>
      </c>
      <c r="F104" s="55">
        <v>80</v>
      </c>
      <c r="G104" s="55">
        <v>7.1</v>
      </c>
      <c r="H104" s="55">
        <v>1</v>
      </c>
      <c r="I104" s="55">
        <v>41.6</v>
      </c>
      <c r="J104" s="55">
        <v>249.6</v>
      </c>
      <c r="K104" s="56" t="s">
        <v>43</v>
      </c>
      <c r="L104" s="55">
        <v>10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500</v>
      </c>
      <c r="G111" s="19">
        <f t="shared" ref="G111" si="42">SUM(G101:G110)</f>
        <v>19.5</v>
      </c>
      <c r="H111" s="19">
        <f t="shared" ref="H111" si="43">SUM(H101:H110)</f>
        <v>18.400000000000002</v>
      </c>
      <c r="I111" s="19">
        <f t="shared" ref="I111" si="44">SUM(I101:I110)</f>
        <v>98.300000000000011</v>
      </c>
      <c r="J111" s="19">
        <f t="shared" ref="J111:L111" si="45">SUM(J101:J110)</f>
        <v>646.29999999999995</v>
      </c>
      <c r="K111" s="25"/>
      <c r="L111" s="19">
        <f t="shared" si="45"/>
        <v>88.86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54" t="s">
        <v>75</v>
      </c>
      <c r="F112" s="55">
        <v>60</v>
      </c>
      <c r="G112" s="55">
        <v>0</v>
      </c>
      <c r="H112" s="55">
        <v>6.6</v>
      </c>
      <c r="I112" s="55">
        <v>5.6</v>
      </c>
      <c r="J112" s="55">
        <v>93.1</v>
      </c>
      <c r="K112" s="56">
        <v>40</v>
      </c>
      <c r="L112" s="55">
        <v>18</v>
      </c>
    </row>
    <row r="113" spans="1:12" ht="15" x14ac:dyDescent="0.25">
      <c r="A113" s="23"/>
      <c r="B113" s="15"/>
      <c r="C113" s="11"/>
      <c r="D113" s="7" t="s">
        <v>27</v>
      </c>
      <c r="E113" s="54" t="s">
        <v>76</v>
      </c>
      <c r="F113" s="55">
        <v>200</v>
      </c>
      <c r="G113" s="55">
        <v>2.5</v>
      </c>
      <c r="H113" s="55">
        <v>7</v>
      </c>
      <c r="I113" s="55">
        <v>8.5</v>
      </c>
      <c r="J113" s="55">
        <v>117.6</v>
      </c>
      <c r="K113" s="56">
        <v>128</v>
      </c>
      <c r="L113" s="55">
        <v>28</v>
      </c>
    </row>
    <row r="114" spans="1:12" ht="15" x14ac:dyDescent="0.25">
      <c r="A114" s="23"/>
      <c r="B114" s="15"/>
      <c r="C114" s="11"/>
      <c r="D114" s="7" t="s">
        <v>28</v>
      </c>
      <c r="E114" s="54" t="s">
        <v>77</v>
      </c>
      <c r="F114" s="55">
        <v>90</v>
      </c>
      <c r="G114" s="55">
        <v>13.2</v>
      </c>
      <c r="H114" s="55">
        <v>7.5</v>
      </c>
      <c r="I114" s="55">
        <v>6.6</v>
      </c>
      <c r="J114" s="55">
        <v>196.9</v>
      </c>
      <c r="K114" s="56">
        <v>353</v>
      </c>
      <c r="L114" s="55">
        <v>53</v>
      </c>
    </row>
    <row r="115" spans="1:12" ht="15" x14ac:dyDescent="0.25">
      <c r="A115" s="23"/>
      <c r="B115" s="15"/>
      <c r="C115" s="11"/>
      <c r="D115" s="7" t="s">
        <v>29</v>
      </c>
      <c r="E115" s="54" t="s">
        <v>78</v>
      </c>
      <c r="F115" s="55">
        <v>150</v>
      </c>
      <c r="G115" s="55">
        <v>4.2</v>
      </c>
      <c r="H115" s="55">
        <v>7.6</v>
      </c>
      <c r="I115" s="55">
        <v>16.3</v>
      </c>
      <c r="J115" s="55">
        <v>158</v>
      </c>
      <c r="K115" s="56">
        <v>429</v>
      </c>
      <c r="L115" s="55">
        <v>20.14</v>
      </c>
    </row>
    <row r="116" spans="1:12" ht="15" x14ac:dyDescent="0.25">
      <c r="A116" s="23"/>
      <c r="B116" s="15"/>
      <c r="C116" s="11"/>
      <c r="D116" s="7" t="s">
        <v>30</v>
      </c>
      <c r="E116" s="54" t="s">
        <v>48</v>
      </c>
      <c r="F116" s="55">
        <v>200</v>
      </c>
      <c r="G116" s="55">
        <v>0.5</v>
      </c>
      <c r="H116" s="55">
        <v>0</v>
      </c>
      <c r="I116" s="55">
        <v>37</v>
      </c>
      <c r="J116" s="55">
        <v>110</v>
      </c>
      <c r="K116" s="56">
        <v>508</v>
      </c>
      <c r="L116" s="55">
        <v>20</v>
      </c>
    </row>
    <row r="117" spans="1:12" ht="15" x14ac:dyDescent="0.25">
      <c r="A117" s="23"/>
      <c r="B117" s="15"/>
      <c r="C117" s="11"/>
      <c r="D117" s="7" t="s">
        <v>31</v>
      </c>
      <c r="E117" s="54" t="s">
        <v>49</v>
      </c>
      <c r="F117" s="55">
        <v>50</v>
      </c>
      <c r="G117" s="55">
        <v>4.5999999999999996</v>
      </c>
      <c r="H117" s="55">
        <v>0.5</v>
      </c>
      <c r="I117" s="55">
        <v>29.5</v>
      </c>
      <c r="J117" s="55">
        <v>141</v>
      </c>
      <c r="K117" s="56">
        <v>108</v>
      </c>
      <c r="L117" s="55">
        <v>6</v>
      </c>
    </row>
    <row r="118" spans="1:12" ht="15" x14ac:dyDescent="0.25">
      <c r="A118" s="23"/>
      <c r="B118" s="15"/>
      <c r="C118" s="11"/>
      <c r="D118" s="7" t="s">
        <v>32</v>
      </c>
      <c r="E118" s="54" t="s">
        <v>50</v>
      </c>
      <c r="F118" s="55">
        <v>50</v>
      </c>
      <c r="G118" s="55">
        <v>4</v>
      </c>
      <c r="H118" s="55">
        <v>0.7</v>
      </c>
      <c r="I118" s="55">
        <v>20.399999999999999</v>
      </c>
      <c r="J118" s="55">
        <v>108.6</v>
      </c>
      <c r="K118" s="56">
        <v>110</v>
      </c>
      <c r="L118" s="55">
        <v>6</v>
      </c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800</v>
      </c>
      <c r="G124" s="19">
        <f t="shared" ref="G124" si="46">SUM(G112:G123)</f>
        <v>29</v>
      </c>
      <c r="H124" s="19">
        <f t="shared" ref="H124" si="47">SUM(H112:H123)</f>
        <v>29.900000000000002</v>
      </c>
      <c r="I124" s="19">
        <f t="shared" ref="I124" si="48">SUM(I112:I123)</f>
        <v>123.9</v>
      </c>
      <c r="J124" s="19">
        <f t="shared" ref="J124:L124" si="49">SUM(J112:J123)</f>
        <v>925.2</v>
      </c>
      <c r="K124" s="25"/>
      <c r="L124" s="19">
        <f t="shared" si="49"/>
        <v>151.13999999999999</v>
      </c>
    </row>
    <row r="125" spans="1:12" ht="15.75" customHeight="1" x14ac:dyDescent="0.2">
      <c r="A125" s="29">
        <f>A101</f>
        <v>1</v>
      </c>
      <c r="B125" s="30">
        <f>B101</f>
        <v>5</v>
      </c>
      <c r="C125" s="64" t="s">
        <v>4</v>
      </c>
      <c r="D125" s="65"/>
      <c r="E125" s="31"/>
      <c r="F125" s="32">
        <f>F111+F124</f>
        <v>1300</v>
      </c>
      <c r="G125" s="32">
        <f t="shared" ref="G125" si="50">G111+G124</f>
        <v>48.5</v>
      </c>
      <c r="H125" s="32">
        <f t="shared" ref="H125" si="51">H111+H124</f>
        <v>48.300000000000004</v>
      </c>
      <c r="I125" s="32">
        <f t="shared" ref="I125" si="52">I111+I124</f>
        <v>222.20000000000002</v>
      </c>
      <c r="J125" s="32">
        <f t="shared" ref="J125:L125" si="53">J111+J124</f>
        <v>1571.5</v>
      </c>
      <c r="K125" s="32"/>
      <c r="L125" s="32">
        <f t="shared" si="53"/>
        <v>240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51" t="s">
        <v>40</v>
      </c>
      <c r="F126" s="52">
        <v>153</v>
      </c>
      <c r="G126" s="52">
        <v>6.8</v>
      </c>
      <c r="H126" s="52">
        <v>9.1</v>
      </c>
      <c r="I126" s="52">
        <v>26.8</v>
      </c>
      <c r="J126" s="52">
        <v>232.7</v>
      </c>
      <c r="K126" s="53">
        <v>267</v>
      </c>
      <c r="L126" s="52">
        <v>43.86</v>
      </c>
    </row>
    <row r="127" spans="1:12" ht="15" x14ac:dyDescent="0.25">
      <c r="A127" s="23"/>
      <c r="B127" s="15"/>
      <c r="C127" s="11"/>
      <c r="D127" s="6"/>
      <c r="E127" s="54"/>
      <c r="F127" s="55"/>
      <c r="G127" s="55"/>
      <c r="H127" s="55"/>
      <c r="I127" s="55"/>
      <c r="J127" s="55"/>
      <c r="K127" s="56"/>
      <c r="L127" s="55"/>
    </row>
    <row r="128" spans="1:12" ht="15" x14ac:dyDescent="0.25">
      <c r="A128" s="23"/>
      <c r="B128" s="15"/>
      <c r="C128" s="11"/>
      <c r="D128" s="7" t="s">
        <v>22</v>
      </c>
      <c r="E128" s="54" t="s">
        <v>52</v>
      </c>
      <c r="F128" s="55">
        <v>200</v>
      </c>
      <c r="G128" s="55">
        <v>0.1</v>
      </c>
      <c r="H128" s="55">
        <v>0</v>
      </c>
      <c r="I128" s="55">
        <v>25.2</v>
      </c>
      <c r="J128" s="55">
        <v>61</v>
      </c>
      <c r="K128" s="56">
        <v>494</v>
      </c>
      <c r="L128" s="55">
        <v>10</v>
      </c>
    </row>
    <row r="129" spans="1:12" ht="15" x14ac:dyDescent="0.25">
      <c r="A129" s="23"/>
      <c r="B129" s="15"/>
      <c r="C129" s="11"/>
      <c r="D129" s="7" t="s">
        <v>23</v>
      </c>
      <c r="E129" s="54" t="s">
        <v>42</v>
      </c>
      <c r="F129" s="55">
        <v>80</v>
      </c>
      <c r="G129" s="55">
        <v>7.1</v>
      </c>
      <c r="H129" s="55">
        <v>1</v>
      </c>
      <c r="I129" s="55">
        <v>41.6</v>
      </c>
      <c r="J129" s="55">
        <v>249.6</v>
      </c>
      <c r="K129" s="56" t="s">
        <v>43</v>
      </c>
      <c r="L129" s="55">
        <v>10</v>
      </c>
    </row>
    <row r="130" spans="1:12" ht="15" x14ac:dyDescent="0.25">
      <c r="A130" s="23"/>
      <c r="B130" s="15"/>
      <c r="C130" s="11"/>
      <c r="D130" s="7" t="s">
        <v>24</v>
      </c>
      <c r="E130" s="54" t="s">
        <v>44</v>
      </c>
      <c r="F130" s="55">
        <v>120</v>
      </c>
      <c r="G130" s="55">
        <v>0</v>
      </c>
      <c r="H130" s="55">
        <v>0</v>
      </c>
      <c r="I130" s="55">
        <v>14.7</v>
      </c>
      <c r="J130" s="55">
        <v>90.5</v>
      </c>
      <c r="K130" s="56">
        <v>112</v>
      </c>
      <c r="L130" s="55">
        <v>25</v>
      </c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553</v>
      </c>
      <c r="G135" s="19">
        <f t="shared" ref="G135:J135" si="54">SUM(G126:G134)</f>
        <v>14</v>
      </c>
      <c r="H135" s="19">
        <f t="shared" si="54"/>
        <v>10.1</v>
      </c>
      <c r="I135" s="19">
        <f t="shared" si="54"/>
        <v>108.3</v>
      </c>
      <c r="J135" s="19">
        <f t="shared" si="54"/>
        <v>633.79999999999995</v>
      </c>
      <c r="K135" s="25"/>
      <c r="L135" s="19">
        <f t="shared" ref="L135" si="55">SUM(L126:L134)</f>
        <v>88.86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54" t="s">
        <v>79</v>
      </c>
      <c r="F136" s="55">
        <v>60</v>
      </c>
      <c r="G136" s="55">
        <v>0</v>
      </c>
      <c r="H136" s="55">
        <v>5.6</v>
      </c>
      <c r="I136" s="55">
        <v>2.5</v>
      </c>
      <c r="J136" s="55">
        <v>73.7</v>
      </c>
      <c r="K136" s="56">
        <v>422</v>
      </c>
      <c r="L136" s="55">
        <v>10</v>
      </c>
    </row>
    <row r="137" spans="1:12" ht="15" x14ac:dyDescent="0.25">
      <c r="A137" s="23"/>
      <c r="B137" s="15"/>
      <c r="C137" s="11"/>
      <c r="D137" s="7" t="s">
        <v>27</v>
      </c>
      <c r="E137" s="54" t="s">
        <v>80</v>
      </c>
      <c r="F137" s="55">
        <v>200</v>
      </c>
      <c r="G137" s="55">
        <v>3</v>
      </c>
      <c r="H137" s="55">
        <v>5.0999999999999996</v>
      </c>
      <c r="I137" s="55">
        <v>14.8</v>
      </c>
      <c r="J137" s="55">
        <v>112.3</v>
      </c>
      <c r="K137" s="56">
        <v>158</v>
      </c>
      <c r="L137" s="55">
        <v>20</v>
      </c>
    </row>
    <row r="138" spans="1:12" ht="15" x14ac:dyDescent="0.25">
      <c r="A138" s="23"/>
      <c r="B138" s="15"/>
      <c r="C138" s="11"/>
      <c r="D138" s="7" t="s">
        <v>28</v>
      </c>
      <c r="E138" s="54" t="s">
        <v>81</v>
      </c>
      <c r="F138" s="55">
        <v>90</v>
      </c>
      <c r="G138" s="55">
        <v>13</v>
      </c>
      <c r="H138" s="55">
        <v>9.4</v>
      </c>
      <c r="I138" s="55">
        <v>18.899999999999999</v>
      </c>
      <c r="J138" s="55">
        <v>191.7</v>
      </c>
      <c r="K138" s="56">
        <v>22</v>
      </c>
      <c r="L138" s="55">
        <v>61.14</v>
      </c>
    </row>
    <row r="139" spans="1:12" ht="15" x14ac:dyDescent="0.25">
      <c r="A139" s="23"/>
      <c r="B139" s="15"/>
      <c r="C139" s="11"/>
      <c r="D139" s="7" t="s">
        <v>29</v>
      </c>
      <c r="E139" s="54" t="s">
        <v>82</v>
      </c>
      <c r="F139" s="55">
        <v>150</v>
      </c>
      <c r="G139" s="55">
        <v>4.5</v>
      </c>
      <c r="H139" s="55">
        <v>7</v>
      </c>
      <c r="I139" s="55">
        <v>32.4</v>
      </c>
      <c r="J139" s="55">
        <v>198.2</v>
      </c>
      <c r="K139" s="56">
        <v>415</v>
      </c>
      <c r="L139" s="55">
        <v>30</v>
      </c>
    </row>
    <row r="140" spans="1:12" ht="15" x14ac:dyDescent="0.25">
      <c r="A140" s="23"/>
      <c r="B140" s="15"/>
      <c r="C140" s="11"/>
      <c r="D140" s="7" t="s">
        <v>30</v>
      </c>
      <c r="E140" s="54" t="s">
        <v>58</v>
      </c>
      <c r="F140" s="55">
        <v>200</v>
      </c>
      <c r="G140" s="55">
        <v>0.2</v>
      </c>
      <c r="H140" s="55">
        <v>0</v>
      </c>
      <c r="I140" s="55">
        <v>25</v>
      </c>
      <c r="J140" s="55">
        <v>79.599999999999994</v>
      </c>
      <c r="K140" s="56">
        <v>507</v>
      </c>
      <c r="L140" s="55">
        <v>20</v>
      </c>
    </row>
    <row r="141" spans="1:12" ht="15" x14ac:dyDescent="0.25">
      <c r="A141" s="23"/>
      <c r="B141" s="15"/>
      <c r="C141" s="11"/>
      <c r="D141" s="7" t="s">
        <v>31</v>
      </c>
      <c r="E141" s="54" t="s">
        <v>49</v>
      </c>
      <c r="F141" s="55">
        <v>50</v>
      </c>
      <c r="G141" s="55">
        <v>4.5999999999999996</v>
      </c>
      <c r="H141" s="55">
        <v>0.5</v>
      </c>
      <c r="I141" s="55">
        <v>29.5</v>
      </c>
      <c r="J141" s="55">
        <v>141</v>
      </c>
      <c r="K141" s="56">
        <v>108</v>
      </c>
      <c r="L141" s="55">
        <v>5</v>
      </c>
    </row>
    <row r="142" spans="1:12" ht="15" x14ac:dyDescent="0.25">
      <c r="A142" s="23"/>
      <c r="B142" s="15"/>
      <c r="C142" s="11"/>
      <c r="D142" s="7" t="s">
        <v>32</v>
      </c>
      <c r="E142" s="54" t="s">
        <v>50</v>
      </c>
      <c r="F142" s="55">
        <v>50</v>
      </c>
      <c r="G142" s="55">
        <v>4</v>
      </c>
      <c r="H142" s="55">
        <v>0.7</v>
      </c>
      <c r="I142" s="55">
        <v>20.399999999999999</v>
      </c>
      <c r="J142" s="55">
        <v>108.6</v>
      </c>
      <c r="K142" s="56">
        <v>110</v>
      </c>
      <c r="L142" s="55">
        <v>5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800</v>
      </c>
      <c r="G148" s="19">
        <f t="shared" ref="G148:J148" si="56">SUM(G136:G147)</f>
        <v>29.299999999999997</v>
      </c>
      <c r="H148" s="19">
        <f t="shared" si="56"/>
        <v>28.3</v>
      </c>
      <c r="I148" s="19">
        <f t="shared" si="56"/>
        <v>143.5</v>
      </c>
      <c r="J148" s="19">
        <f t="shared" si="56"/>
        <v>905.1</v>
      </c>
      <c r="K148" s="25"/>
      <c r="L148" s="19">
        <f t="shared" ref="L148" si="57">SUM(L136:L147)</f>
        <v>151.13999999999999</v>
      </c>
    </row>
    <row r="149" spans="1:12" ht="15" x14ac:dyDescent="0.2">
      <c r="A149" s="29">
        <f>A126</f>
        <v>2</v>
      </c>
      <c r="B149" s="30">
        <f>B126</f>
        <v>1</v>
      </c>
      <c r="C149" s="64" t="s">
        <v>4</v>
      </c>
      <c r="D149" s="65"/>
      <c r="E149" s="31"/>
      <c r="F149" s="32">
        <f>F135+F148</f>
        <v>1353</v>
      </c>
      <c r="G149" s="32">
        <f t="shared" ref="G149" si="58">G135+G148</f>
        <v>43.3</v>
      </c>
      <c r="H149" s="32">
        <f t="shared" ref="H149" si="59">H135+H148</f>
        <v>38.4</v>
      </c>
      <c r="I149" s="32">
        <f t="shared" ref="I149" si="60">I135+I148</f>
        <v>251.8</v>
      </c>
      <c r="J149" s="32">
        <f t="shared" ref="J149:L149" si="61">J135+J148</f>
        <v>1538.9</v>
      </c>
      <c r="K149" s="32"/>
      <c r="L149" s="32">
        <f t="shared" si="61"/>
        <v>240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51" t="s">
        <v>83</v>
      </c>
      <c r="F150" s="52">
        <v>153</v>
      </c>
      <c r="G150" s="52">
        <v>5.6</v>
      </c>
      <c r="H150" s="52">
        <v>7.6</v>
      </c>
      <c r="I150" s="52">
        <v>27.8</v>
      </c>
      <c r="J150" s="52">
        <v>210.3</v>
      </c>
      <c r="K150" s="53">
        <v>265</v>
      </c>
      <c r="L150" s="52">
        <v>41.86</v>
      </c>
    </row>
    <row r="151" spans="1:12" ht="15" x14ac:dyDescent="0.25">
      <c r="A151" s="14"/>
      <c r="B151" s="15"/>
      <c r="C151" s="11"/>
      <c r="D151" s="6"/>
      <c r="E151" s="54"/>
      <c r="F151" s="55"/>
      <c r="G151" s="55"/>
      <c r="H151" s="55"/>
      <c r="I151" s="55"/>
      <c r="J151" s="55"/>
      <c r="K151" s="56"/>
      <c r="L151" s="55"/>
    </row>
    <row r="152" spans="1:12" ht="15" x14ac:dyDescent="0.25">
      <c r="A152" s="14"/>
      <c r="B152" s="15"/>
      <c r="C152" s="11"/>
      <c r="D152" s="7" t="s">
        <v>22</v>
      </c>
      <c r="E152" s="54" t="s">
        <v>74</v>
      </c>
      <c r="F152" s="55">
        <v>200</v>
      </c>
      <c r="G152" s="55">
        <v>6.2</v>
      </c>
      <c r="H152" s="55">
        <v>2.9</v>
      </c>
      <c r="I152" s="55">
        <v>25.9</v>
      </c>
      <c r="J152" s="55">
        <v>89</v>
      </c>
      <c r="K152" s="56">
        <v>495</v>
      </c>
      <c r="L152" s="55">
        <v>11</v>
      </c>
    </row>
    <row r="153" spans="1:12" ht="15" x14ac:dyDescent="0.25">
      <c r="A153" s="14"/>
      <c r="B153" s="15"/>
      <c r="C153" s="11"/>
      <c r="D153" s="7" t="s">
        <v>23</v>
      </c>
      <c r="E153" s="54" t="s">
        <v>42</v>
      </c>
      <c r="F153" s="55">
        <v>80</v>
      </c>
      <c r="G153" s="55">
        <v>8.6</v>
      </c>
      <c r="H153" s="55">
        <v>1.2</v>
      </c>
      <c r="I153" s="55">
        <v>49.9</v>
      </c>
      <c r="J153" s="55">
        <v>249.6</v>
      </c>
      <c r="K153" s="56" t="s">
        <v>43</v>
      </c>
      <c r="L153" s="55">
        <v>11</v>
      </c>
    </row>
    <row r="154" spans="1:12" ht="15" x14ac:dyDescent="0.25">
      <c r="A154" s="14"/>
      <c r="B154" s="15"/>
      <c r="C154" s="11"/>
      <c r="D154" s="7" t="s">
        <v>24</v>
      </c>
      <c r="E154" s="54" t="s">
        <v>84</v>
      </c>
      <c r="F154" s="55">
        <v>100</v>
      </c>
      <c r="G154" s="55">
        <v>0</v>
      </c>
      <c r="H154" s="55">
        <v>0</v>
      </c>
      <c r="I154" s="55">
        <v>14.7</v>
      </c>
      <c r="J154" s="55">
        <v>90.5</v>
      </c>
      <c r="K154" s="56">
        <v>112</v>
      </c>
      <c r="L154" s="55">
        <v>25</v>
      </c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533</v>
      </c>
      <c r="G160" s="19">
        <f t="shared" ref="G160:J160" si="62">SUM(G150:G159)</f>
        <v>20.399999999999999</v>
      </c>
      <c r="H160" s="19">
        <f t="shared" si="62"/>
        <v>11.7</v>
      </c>
      <c r="I160" s="19">
        <f t="shared" si="62"/>
        <v>118.3</v>
      </c>
      <c r="J160" s="19">
        <f t="shared" si="62"/>
        <v>639.4</v>
      </c>
      <c r="K160" s="25"/>
      <c r="L160" s="19">
        <f t="shared" ref="L160" si="63">SUM(L150:L159)</f>
        <v>88.86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4" t="s">
        <v>62</v>
      </c>
      <c r="F161" s="55">
        <v>60</v>
      </c>
      <c r="G161" s="55">
        <v>0</v>
      </c>
      <c r="H161" s="55">
        <v>7</v>
      </c>
      <c r="I161" s="55">
        <v>0.6</v>
      </c>
      <c r="J161" s="55">
        <v>60.6</v>
      </c>
      <c r="K161" s="56">
        <v>17</v>
      </c>
      <c r="L161" s="55">
        <v>18</v>
      </c>
    </row>
    <row r="162" spans="1:12" ht="15" x14ac:dyDescent="0.25">
      <c r="A162" s="14"/>
      <c r="B162" s="15"/>
      <c r="C162" s="11"/>
      <c r="D162" s="7" t="s">
        <v>27</v>
      </c>
      <c r="E162" s="54" t="s">
        <v>85</v>
      </c>
      <c r="F162" s="55">
        <v>200</v>
      </c>
      <c r="G162" s="55">
        <v>8.9</v>
      </c>
      <c r="H162" s="55">
        <v>7.9</v>
      </c>
      <c r="I162" s="55">
        <v>12.1</v>
      </c>
      <c r="J162" s="55">
        <v>184.8</v>
      </c>
      <c r="K162" s="56">
        <v>150</v>
      </c>
      <c r="L162" s="55">
        <v>24</v>
      </c>
    </row>
    <row r="163" spans="1:12" ht="15" x14ac:dyDescent="0.25">
      <c r="A163" s="14"/>
      <c r="B163" s="15"/>
      <c r="C163" s="11"/>
      <c r="D163" s="7" t="s">
        <v>28</v>
      </c>
      <c r="E163" s="54" t="s">
        <v>86</v>
      </c>
      <c r="F163" s="55">
        <v>90</v>
      </c>
      <c r="G163" s="55">
        <v>13.5</v>
      </c>
      <c r="H163" s="55">
        <v>10.4</v>
      </c>
      <c r="I163" s="55">
        <v>14.7</v>
      </c>
      <c r="J163" s="55">
        <v>213.8</v>
      </c>
      <c r="K163" s="56">
        <v>5</v>
      </c>
      <c r="L163" s="55">
        <v>58.14</v>
      </c>
    </row>
    <row r="164" spans="1:12" ht="15" x14ac:dyDescent="0.25">
      <c r="A164" s="14"/>
      <c r="B164" s="15"/>
      <c r="C164" s="11"/>
      <c r="D164" s="7" t="s">
        <v>29</v>
      </c>
      <c r="E164" s="54" t="s">
        <v>57</v>
      </c>
      <c r="F164" s="55">
        <v>150</v>
      </c>
      <c r="G164" s="55">
        <v>5.5</v>
      </c>
      <c r="H164" s="55">
        <v>8</v>
      </c>
      <c r="I164" s="55">
        <v>29</v>
      </c>
      <c r="J164" s="55">
        <v>144.9</v>
      </c>
      <c r="K164" s="56">
        <v>291</v>
      </c>
      <c r="L164" s="55">
        <v>20</v>
      </c>
    </row>
    <row r="165" spans="1:12" ht="15" x14ac:dyDescent="0.25">
      <c r="A165" s="14"/>
      <c r="B165" s="15"/>
      <c r="C165" s="11"/>
      <c r="D165" s="7" t="s">
        <v>30</v>
      </c>
      <c r="E165" s="54" t="s">
        <v>87</v>
      </c>
      <c r="F165" s="55">
        <v>200</v>
      </c>
      <c r="G165" s="55">
        <v>0.7</v>
      </c>
      <c r="H165" s="55">
        <v>0</v>
      </c>
      <c r="I165" s="55">
        <v>32.799999999999997</v>
      </c>
      <c r="J165" s="55">
        <v>97</v>
      </c>
      <c r="K165" s="56">
        <v>512</v>
      </c>
      <c r="L165" s="55">
        <v>20</v>
      </c>
    </row>
    <row r="166" spans="1:12" ht="15" x14ac:dyDescent="0.25">
      <c r="A166" s="14"/>
      <c r="B166" s="15"/>
      <c r="C166" s="11"/>
      <c r="D166" s="7" t="s">
        <v>31</v>
      </c>
      <c r="E166" s="54" t="s">
        <v>49</v>
      </c>
      <c r="F166" s="55">
        <v>50</v>
      </c>
      <c r="G166" s="55">
        <v>3.8</v>
      </c>
      <c r="H166" s="55">
        <v>0.4</v>
      </c>
      <c r="I166" s="55">
        <v>24.6</v>
      </c>
      <c r="J166" s="55">
        <v>141</v>
      </c>
      <c r="K166" s="56">
        <v>108</v>
      </c>
      <c r="L166" s="55">
        <v>6</v>
      </c>
    </row>
    <row r="167" spans="1:12" ht="15" x14ac:dyDescent="0.25">
      <c r="A167" s="14"/>
      <c r="B167" s="15"/>
      <c r="C167" s="11"/>
      <c r="D167" s="7" t="s">
        <v>32</v>
      </c>
      <c r="E167" s="54" t="s">
        <v>50</v>
      </c>
      <c r="F167" s="55">
        <v>40</v>
      </c>
      <c r="G167" s="55">
        <v>2.8</v>
      </c>
      <c r="H167" s="55">
        <v>0.5</v>
      </c>
      <c r="I167" s="55">
        <v>14.2</v>
      </c>
      <c r="J167" s="55">
        <v>90.5</v>
      </c>
      <c r="K167" s="56">
        <v>110</v>
      </c>
      <c r="L167" s="55">
        <v>5</v>
      </c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790</v>
      </c>
      <c r="G173" s="19">
        <f t="shared" ref="G173:J173" si="64">SUM(G161:G172)</f>
        <v>35.199999999999996</v>
      </c>
      <c r="H173" s="19">
        <f t="shared" si="64"/>
        <v>34.199999999999996</v>
      </c>
      <c r="I173" s="19">
        <f t="shared" si="64"/>
        <v>127.99999999999999</v>
      </c>
      <c r="J173" s="19">
        <f t="shared" si="64"/>
        <v>932.6</v>
      </c>
      <c r="K173" s="25"/>
      <c r="L173" s="19">
        <f t="shared" ref="L173" si="65">SUM(L161:L172)</f>
        <v>151.13999999999999</v>
      </c>
    </row>
    <row r="174" spans="1:12" ht="15" x14ac:dyDescent="0.2">
      <c r="A174" s="33">
        <f>A150</f>
        <v>2</v>
      </c>
      <c r="B174" s="33">
        <f>B150</f>
        <v>2</v>
      </c>
      <c r="C174" s="64" t="s">
        <v>4</v>
      </c>
      <c r="D174" s="65"/>
      <c r="E174" s="31"/>
      <c r="F174" s="32">
        <f>F160+F173</f>
        <v>1323</v>
      </c>
      <c r="G174" s="32">
        <f t="shared" ref="G174" si="66">G160+G173</f>
        <v>55.599999999999994</v>
      </c>
      <c r="H174" s="32">
        <f t="shared" ref="H174" si="67">H160+H173</f>
        <v>45.899999999999991</v>
      </c>
      <c r="I174" s="32">
        <f t="shared" ref="I174" si="68">I160+I173</f>
        <v>246.29999999999998</v>
      </c>
      <c r="J174" s="32">
        <f t="shared" ref="J174:L174" si="69">J160+J173</f>
        <v>1572</v>
      </c>
      <c r="K174" s="32"/>
      <c r="L174" s="32">
        <f t="shared" si="69"/>
        <v>240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51" t="s">
        <v>88</v>
      </c>
      <c r="F175" s="52">
        <v>150</v>
      </c>
      <c r="G175" s="52">
        <v>17</v>
      </c>
      <c r="H175" s="52">
        <v>18.8</v>
      </c>
      <c r="I175" s="52">
        <v>15.9</v>
      </c>
      <c r="J175" s="52">
        <v>283.3</v>
      </c>
      <c r="K175" s="53">
        <v>313</v>
      </c>
      <c r="L175" s="52">
        <v>54.86</v>
      </c>
    </row>
    <row r="176" spans="1:12" ht="15" x14ac:dyDescent="0.25">
      <c r="A176" s="23"/>
      <c r="B176" s="15"/>
      <c r="C176" s="11"/>
      <c r="D176" s="6"/>
      <c r="E176" s="54"/>
      <c r="F176" s="55"/>
      <c r="G176" s="55"/>
      <c r="H176" s="55"/>
      <c r="I176" s="55"/>
      <c r="J176" s="55"/>
      <c r="K176" s="56"/>
      <c r="L176" s="55"/>
    </row>
    <row r="177" spans="1:12" ht="15" x14ac:dyDescent="0.25">
      <c r="A177" s="23"/>
      <c r="B177" s="15"/>
      <c r="C177" s="11"/>
      <c r="D177" s="7" t="s">
        <v>22</v>
      </c>
      <c r="E177" s="54" t="s">
        <v>41</v>
      </c>
      <c r="F177" s="55">
        <v>200</v>
      </c>
      <c r="G177" s="55">
        <v>2.5</v>
      </c>
      <c r="H177" s="55">
        <v>1.3</v>
      </c>
      <c r="I177" s="55">
        <v>25.9</v>
      </c>
      <c r="J177" s="55">
        <v>91</v>
      </c>
      <c r="K177" s="56">
        <v>493</v>
      </c>
      <c r="L177" s="55">
        <v>5</v>
      </c>
    </row>
    <row r="178" spans="1:12" ht="15.75" customHeight="1" x14ac:dyDescent="0.25">
      <c r="A178" s="23"/>
      <c r="B178" s="15"/>
      <c r="C178" s="11"/>
      <c r="D178" s="7" t="s">
        <v>23</v>
      </c>
      <c r="E178" s="54" t="s">
        <v>42</v>
      </c>
      <c r="F178" s="55">
        <v>80</v>
      </c>
      <c r="G178" s="55">
        <v>7.1</v>
      </c>
      <c r="H178" s="55">
        <v>1</v>
      </c>
      <c r="I178" s="55">
        <v>41.6</v>
      </c>
      <c r="J178" s="55">
        <v>208</v>
      </c>
      <c r="K178" s="56" t="s">
        <v>43</v>
      </c>
      <c r="L178" s="55">
        <v>4</v>
      </c>
    </row>
    <row r="179" spans="1:12" ht="15" x14ac:dyDescent="0.25">
      <c r="A179" s="23"/>
      <c r="B179" s="15"/>
      <c r="C179" s="11"/>
      <c r="D179" s="7" t="s">
        <v>24</v>
      </c>
      <c r="E179" s="54" t="s">
        <v>44</v>
      </c>
      <c r="F179" s="55">
        <v>120</v>
      </c>
      <c r="G179" s="55">
        <v>0</v>
      </c>
      <c r="H179" s="55">
        <v>0</v>
      </c>
      <c r="I179" s="55">
        <v>14.7</v>
      </c>
      <c r="J179" s="55">
        <v>93.5</v>
      </c>
      <c r="K179" s="56">
        <v>112</v>
      </c>
      <c r="L179" s="55">
        <v>25</v>
      </c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550</v>
      </c>
      <c r="G184" s="19">
        <f t="shared" ref="G184:J184" si="70">SUM(G175:G183)</f>
        <v>26.6</v>
      </c>
      <c r="H184" s="19">
        <f t="shared" si="70"/>
        <v>21.1</v>
      </c>
      <c r="I184" s="19">
        <f t="shared" si="70"/>
        <v>98.100000000000009</v>
      </c>
      <c r="J184" s="19">
        <f t="shared" si="70"/>
        <v>675.8</v>
      </c>
      <c r="K184" s="25"/>
      <c r="L184" s="19">
        <f t="shared" ref="L184" si="71">SUM(L175:L183)</f>
        <v>88.86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4" t="s">
        <v>89</v>
      </c>
      <c r="F185" s="55">
        <v>60</v>
      </c>
      <c r="G185" s="55">
        <v>0</v>
      </c>
      <c r="H185" s="55">
        <v>7</v>
      </c>
      <c r="I185" s="55">
        <v>2.1</v>
      </c>
      <c r="J185" s="55">
        <v>68.099999999999994</v>
      </c>
      <c r="K185" s="56">
        <v>51</v>
      </c>
      <c r="L185" s="55">
        <v>18</v>
      </c>
    </row>
    <row r="186" spans="1:12" ht="15" x14ac:dyDescent="0.25">
      <c r="A186" s="23"/>
      <c r="B186" s="15"/>
      <c r="C186" s="11"/>
      <c r="D186" s="7" t="s">
        <v>27</v>
      </c>
      <c r="E186" s="57" t="s">
        <v>90</v>
      </c>
      <c r="F186" s="55">
        <v>200</v>
      </c>
      <c r="G186" s="55">
        <v>2.8</v>
      </c>
      <c r="H186" s="55">
        <v>7.4</v>
      </c>
      <c r="I186" s="55">
        <v>12.1</v>
      </c>
      <c r="J186" s="55">
        <v>126.4</v>
      </c>
      <c r="K186" s="56">
        <v>144</v>
      </c>
      <c r="L186" s="55">
        <v>28</v>
      </c>
    </row>
    <row r="187" spans="1:12" ht="15" x14ac:dyDescent="0.25">
      <c r="A187" s="23"/>
      <c r="B187" s="15"/>
      <c r="C187" s="11"/>
      <c r="D187" s="7" t="s">
        <v>28</v>
      </c>
      <c r="E187" s="57" t="s">
        <v>91</v>
      </c>
      <c r="F187" s="55">
        <v>240</v>
      </c>
      <c r="G187" s="55">
        <v>23.6</v>
      </c>
      <c r="H187" s="55">
        <v>23.4</v>
      </c>
      <c r="I187" s="55">
        <v>20.8</v>
      </c>
      <c r="J187" s="55">
        <v>352.7</v>
      </c>
      <c r="K187" s="56">
        <v>407</v>
      </c>
      <c r="L187" s="55">
        <v>71.14</v>
      </c>
    </row>
    <row r="188" spans="1:12" ht="15" x14ac:dyDescent="0.25">
      <c r="A188" s="23"/>
      <c r="B188" s="15"/>
      <c r="C188" s="11"/>
      <c r="D188" s="7" t="s">
        <v>29</v>
      </c>
      <c r="E188" s="57"/>
      <c r="F188" s="55"/>
      <c r="G188" s="55"/>
      <c r="H188" s="55"/>
      <c r="I188" s="55"/>
      <c r="J188" s="55"/>
      <c r="K188" s="56"/>
      <c r="L188" s="55"/>
    </row>
    <row r="189" spans="1:12" ht="15" x14ac:dyDescent="0.25">
      <c r="A189" s="23"/>
      <c r="B189" s="15"/>
      <c r="C189" s="11"/>
      <c r="D189" s="7" t="s">
        <v>30</v>
      </c>
      <c r="E189" s="57" t="s">
        <v>71</v>
      </c>
      <c r="F189" s="58">
        <v>200</v>
      </c>
      <c r="G189" s="58">
        <v>0</v>
      </c>
      <c r="H189" s="58">
        <v>0</v>
      </c>
      <c r="I189" s="58">
        <v>23.8</v>
      </c>
      <c r="J189" s="58">
        <v>99</v>
      </c>
      <c r="K189" s="59">
        <v>26</v>
      </c>
      <c r="L189" s="58">
        <v>20</v>
      </c>
    </row>
    <row r="190" spans="1:12" ht="15" x14ac:dyDescent="0.25">
      <c r="A190" s="23"/>
      <c r="B190" s="15"/>
      <c r="C190" s="11"/>
      <c r="D190" s="7" t="s">
        <v>31</v>
      </c>
      <c r="E190" s="57" t="s">
        <v>49</v>
      </c>
      <c r="F190" s="58">
        <v>50</v>
      </c>
      <c r="G190" s="58">
        <v>3.8</v>
      </c>
      <c r="H190" s="58">
        <v>0.4</v>
      </c>
      <c r="I190" s="58">
        <v>24.6</v>
      </c>
      <c r="J190" s="58">
        <v>141</v>
      </c>
      <c r="K190" s="59">
        <v>108</v>
      </c>
      <c r="L190" s="58">
        <v>8</v>
      </c>
    </row>
    <row r="191" spans="1:12" ht="15" x14ac:dyDescent="0.25">
      <c r="A191" s="23"/>
      <c r="B191" s="15"/>
      <c r="C191" s="11"/>
      <c r="D191" s="7" t="s">
        <v>32</v>
      </c>
      <c r="E191" s="57" t="s">
        <v>50</v>
      </c>
      <c r="F191" s="58">
        <v>50</v>
      </c>
      <c r="G191" s="58">
        <v>3.3</v>
      </c>
      <c r="H191" s="58">
        <v>0.6</v>
      </c>
      <c r="I191" s="58">
        <v>17</v>
      </c>
      <c r="J191" s="58">
        <v>108.6</v>
      </c>
      <c r="K191" s="59">
        <v>110</v>
      </c>
      <c r="L191" s="58">
        <v>6</v>
      </c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800</v>
      </c>
      <c r="G196" s="19">
        <f t="shared" ref="G196:J196" si="72">SUM(G185:G195)</f>
        <v>33.5</v>
      </c>
      <c r="H196" s="19">
        <f t="shared" si="72"/>
        <v>38.799999999999997</v>
      </c>
      <c r="I196" s="19">
        <f t="shared" si="72"/>
        <v>100.4</v>
      </c>
      <c r="J196" s="19">
        <f t="shared" si="72"/>
        <v>895.80000000000007</v>
      </c>
      <c r="K196" s="25"/>
      <c r="L196" s="19">
        <f t="shared" ref="L196" si="73">SUM(L185:L195)</f>
        <v>151.13999999999999</v>
      </c>
    </row>
    <row r="197" spans="1:12" ht="15.75" thickBot="1" x14ac:dyDescent="0.25">
      <c r="A197" s="29">
        <f>A175</f>
        <v>2</v>
      </c>
      <c r="B197" s="30">
        <f>B175</f>
        <v>3</v>
      </c>
      <c r="C197" s="64" t="s">
        <v>4</v>
      </c>
      <c r="D197" s="65"/>
      <c r="E197" s="31"/>
      <c r="F197" s="32">
        <f>F184+F196</f>
        <v>1350</v>
      </c>
      <c r="G197" s="32">
        <f t="shared" ref="G197" si="74">G184+G196</f>
        <v>60.1</v>
      </c>
      <c r="H197" s="32">
        <f t="shared" ref="H197" si="75">H184+H196</f>
        <v>59.9</v>
      </c>
      <c r="I197" s="32">
        <f t="shared" ref="I197" si="76">I184+I196</f>
        <v>198.5</v>
      </c>
      <c r="J197" s="32">
        <f t="shared" ref="J197:L197" si="77">J184+J196</f>
        <v>1571.6</v>
      </c>
      <c r="K197" s="32"/>
      <c r="L197" s="32">
        <f t="shared" si="77"/>
        <v>240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60" t="s">
        <v>92</v>
      </c>
      <c r="F198" s="61">
        <v>153</v>
      </c>
      <c r="G198" s="61">
        <v>5.0999999999999996</v>
      </c>
      <c r="H198" s="61">
        <v>8.5</v>
      </c>
      <c r="I198" s="61">
        <v>24.3</v>
      </c>
      <c r="J198" s="61">
        <v>272.10000000000002</v>
      </c>
      <c r="K198" s="62">
        <v>268</v>
      </c>
      <c r="L198" s="61">
        <v>42.86</v>
      </c>
    </row>
    <row r="199" spans="1:12" ht="15.75" thickBot="1" x14ac:dyDescent="0.3">
      <c r="A199" s="23"/>
      <c r="B199" s="15"/>
      <c r="C199" s="11"/>
      <c r="D199" s="6"/>
      <c r="E199" s="54"/>
      <c r="F199" s="55"/>
      <c r="G199" s="55"/>
      <c r="H199" s="55"/>
      <c r="I199" s="55"/>
      <c r="J199" s="55"/>
      <c r="K199" s="56"/>
      <c r="L199" s="55"/>
    </row>
    <row r="200" spans="1:12" ht="15.75" thickBot="1" x14ac:dyDescent="0.3">
      <c r="A200" s="23"/>
      <c r="B200" s="15"/>
      <c r="C200" s="11"/>
      <c r="D200" s="7" t="s">
        <v>22</v>
      </c>
      <c r="E200" s="57" t="s">
        <v>52</v>
      </c>
      <c r="F200" s="58">
        <v>200</v>
      </c>
      <c r="G200" s="58">
        <v>0.1</v>
      </c>
      <c r="H200" s="58">
        <v>0</v>
      </c>
      <c r="I200" s="58">
        <v>25.2</v>
      </c>
      <c r="J200" s="61">
        <v>61</v>
      </c>
      <c r="K200" s="59">
        <v>494</v>
      </c>
      <c r="L200" s="58">
        <v>8</v>
      </c>
    </row>
    <row r="201" spans="1:12" ht="15.75" thickBot="1" x14ac:dyDescent="0.3">
      <c r="A201" s="23"/>
      <c r="B201" s="15"/>
      <c r="C201" s="11"/>
      <c r="D201" s="7" t="s">
        <v>23</v>
      </c>
      <c r="E201" s="57" t="s">
        <v>42</v>
      </c>
      <c r="F201" s="58">
        <v>80</v>
      </c>
      <c r="G201" s="58">
        <v>7.1</v>
      </c>
      <c r="H201" s="58">
        <v>1</v>
      </c>
      <c r="I201" s="58">
        <v>41.6</v>
      </c>
      <c r="J201" s="61">
        <v>249.6</v>
      </c>
      <c r="K201" s="59" t="s">
        <v>43</v>
      </c>
      <c r="L201" s="58">
        <v>8</v>
      </c>
    </row>
    <row r="202" spans="1:12" ht="15" x14ac:dyDescent="0.25">
      <c r="A202" s="23"/>
      <c r="B202" s="15"/>
      <c r="C202" s="11"/>
      <c r="D202" s="7" t="s">
        <v>24</v>
      </c>
      <c r="E202" s="57" t="s">
        <v>44</v>
      </c>
      <c r="F202" s="58">
        <v>150</v>
      </c>
      <c r="G202" s="58">
        <v>0</v>
      </c>
      <c r="H202" s="58">
        <v>0</v>
      </c>
      <c r="I202" s="58">
        <v>14.7</v>
      </c>
      <c r="J202" s="61">
        <v>80.5</v>
      </c>
      <c r="K202" s="59">
        <v>112</v>
      </c>
      <c r="L202" s="58">
        <v>30</v>
      </c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583</v>
      </c>
      <c r="G207" s="19">
        <f t="shared" ref="G207:J207" si="78">SUM(G198:G206)</f>
        <v>12.299999999999999</v>
      </c>
      <c r="H207" s="19">
        <f t="shared" si="78"/>
        <v>9.5</v>
      </c>
      <c r="I207" s="19">
        <f t="shared" si="78"/>
        <v>105.8</v>
      </c>
      <c r="J207" s="19">
        <f t="shared" si="78"/>
        <v>663.2</v>
      </c>
      <c r="K207" s="25"/>
      <c r="L207" s="19">
        <f t="shared" ref="L207" si="79">SUM(L198:L206)</f>
        <v>88.86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7" t="s">
        <v>75</v>
      </c>
      <c r="F208" s="58">
        <v>60</v>
      </c>
      <c r="G208" s="58">
        <v>0</v>
      </c>
      <c r="H208" s="58">
        <v>6.6</v>
      </c>
      <c r="I208" s="58">
        <v>5.6</v>
      </c>
      <c r="J208" s="58">
        <v>93.1</v>
      </c>
      <c r="K208" s="59">
        <v>40</v>
      </c>
      <c r="L208" s="58">
        <v>18</v>
      </c>
    </row>
    <row r="209" spans="1:12" ht="15" x14ac:dyDescent="0.25">
      <c r="A209" s="23"/>
      <c r="B209" s="15"/>
      <c r="C209" s="11"/>
      <c r="D209" s="7" t="s">
        <v>27</v>
      </c>
      <c r="E209" s="57" t="s">
        <v>93</v>
      </c>
      <c r="F209" s="58">
        <v>200</v>
      </c>
      <c r="G209" s="58">
        <v>2.6</v>
      </c>
      <c r="H209" s="58">
        <v>7.2</v>
      </c>
      <c r="I209" s="58">
        <v>13</v>
      </c>
      <c r="J209" s="58">
        <v>117</v>
      </c>
      <c r="K209" s="59">
        <v>134</v>
      </c>
      <c r="L209" s="58">
        <v>20</v>
      </c>
    </row>
    <row r="210" spans="1:12" ht="15" x14ac:dyDescent="0.25">
      <c r="A210" s="23"/>
      <c r="B210" s="15"/>
      <c r="C210" s="11"/>
      <c r="D210" s="7" t="s">
        <v>28</v>
      </c>
      <c r="E210" s="57" t="s">
        <v>94</v>
      </c>
      <c r="F210" s="58">
        <v>90</v>
      </c>
      <c r="G210" s="58">
        <v>15.7</v>
      </c>
      <c r="H210" s="58">
        <v>14.8</v>
      </c>
      <c r="I210" s="58">
        <v>19.399999999999999</v>
      </c>
      <c r="J210" s="58">
        <v>206.2</v>
      </c>
      <c r="K210" s="59">
        <v>35</v>
      </c>
      <c r="L210" s="58">
        <v>60.14</v>
      </c>
    </row>
    <row r="211" spans="1:12" ht="15" x14ac:dyDescent="0.25">
      <c r="A211" s="23"/>
      <c r="B211" s="15"/>
      <c r="C211" s="11"/>
      <c r="D211" s="7" t="s">
        <v>29</v>
      </c>
      <c r="E211" s="57" t="s">
        <v>95</v>
      </c>
      <c r="F211" s="58">
        <v>150</v>
      </c>
      <c r="G211" s="58">
        <v>5.6</v>
      </c>
      <c r="H211" s="58">
        <v>7.7</v>
      </c>
      <c r="I211" s="58">
        <v>31.5</v>
      </c>
      <c r="J211" s="58">
        <v>209.3</v>
      </c>
      <c r="K211" s="59">
        <v>237</v>
      </c>
      <c r="L211" s="58">
        <v>20</v>
      </c>
    </row>
    <row r="212" spans="1:12" ht="15" x14ac:dyDescent="0.25">
      <c r="A212" s="23"/>
      <c r="B212" s="15"/>
      <c r="C212" s="11"/>
      <c r="D212" s="7" t="s">
        <v>30</v>
      </c>
      <c r="E212" s="57" t="s">
        <v>48</v>
      </c>
      <c r="F212" s="58">
        <v>200</v>
      </c>
      <c r="G212" s="58">
        <v>0.5</v>
      </c>
      <c r="H212" s="58">
        <v>0</v>
      </c>
      <c r="I212" s="58">
        <v>37</v>
      </c>
      <c r="J212" s="58">
        <v>110</v>
      </c>
      <c r="K212" s="59">
        <v>508</v>
      </c>
      <c r="L212" s="58">
        <v>20</v>
      </c>
    </row>
    <row r="213" spans="1:12" ht="15" x14ac:dyDescent="0.25">
      <c r="A213" s="23"/>
      <c r="B213" s="15"/>
      <c r="C213" s="11"/>
      <c r="D213" s="7" t="s">
        <v>31</v>
      </c>
      <c r="E213" s="57" t="s">
        <v>49</v>
      </c>
      <c r="F213" s="58">
        <v>50</v>
      </c>
      <c r="G213" s="58">
        <v>3.2</v>
      </c>
      <c r="H213" s="58">
        <v>0.3</v>
      </c>
      <c r="I213" s="58">
        <v>20.5</v>
      </c>
      <c r="J213" s="58">
        <v>117.5</v>
      </c>
      <c r="K213" s="59">
        <v>108</v>
      </c>
      <c r="L213" s="58">
        <v>8</v>
      </c>
    </row>
    <row r="214" spans="1:12" ht="15" x14ac:dyDescent="0.25">
      <c r="A214" s="23"/>
      <c r="B214" s="15"/>
      <c r="C214" s="11"/>
      <c r="D214" s="7" t="s">
        <v>32</v>
      </c>
      <c r="E214" s="57" t="s">
        <v>50</v>
      </c>
      <c r="F214" s="58">
        <v>40</v>
      </c>
      <c r="G214" s="58">
        <v>2.8</v>
      </c>
      <c r="H214" s="58">
        <v>0.5</v>
      </c>
      <c r="I214" s="58">
        <v>14.2</v>
      </c>
      <c r="J214" s="58">
        <v>90.5</v>
      </c>
      <c r="K214" s="59">
        <v>110</v>
      </c>
      <c r="L214" s="58">
        <v>5</v>
      </c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790</v>
      </c>
      <c r="G220" s="19">
        <f t="shared" ref="G220:J220" si="80">SUM(G208:G219)</f>
        <v>30.4</v>
      </c>
      <c r="H220" s="19">
        <f t="shared" si="80"/>
        <v>37.1</v>
      </c>
      <c r="I220" s="19">
        <f t="shared" si="80"/>
        <v>141.19999999999999</v>
      </c>
      <c r="J220" s="19">
        <f t="shared" si="80"/>
        <v>943.59999999999991</v>
      </c>
      <c r="K220" s="25"/>
      <c r="L220" s="19">
        <f t="shared" ref="L220" si="81">SUM(L208:L219)</f>
        <v>151.13999999999999</v>
      </c>
    </row>
    <row r="221" spans="1:12" ht="15.75" thickBot="1" x14ac:dyDescent="0.25">
      <c r="A221" s="29">
        <f>A198</f>
        <v>2</v>
      </c>
      <c r="B221" s="30">
        <f>B198</f>
        <v>4</v>
      </c>
      <c r="C221" s="64" t="s">
        <v>4</v>
      </c>
      <c r="D221" s="65"/>
      <c r="E221" s="31"/>
      <c r="F221" s="32">
        <f>F207+F220</f>
        <v>1373</v>
      </c>
      <c r="G221" s="32">
        <f t="shared" ref="G221" si="82">G207+G220</f>
        <v>42.699999999999996</v>
      </c>
      <c r="H221" s="32">
        <f t="shared" ref="H221" si="83">H207+H220</f>
        <v>46.6</v>
      </c>
      <c r="I221" s="32">
        <f t="shared" ref="I221" si="84">I207+I220</f>
        <v>247</v>
      </c>
      <c r="J221" s="32">
        <f t="shared" ref="J221:L221" si="85">J207+J220</f>
        <v>1606.8</v>
      </c>
      <c r="K221" s="32"/>
      <c r="L221" s="32">
        <f t="shared" si="85"/>
        <v>240</v>
      </c>
    </row>
    <row r="222" spans="1:12" ht="25.5" x14ac:dyDescent="0.25">
      <c r="A222" s="20">
        <v>2</v>
      </c>
      <c r="B222" s="21">
        <v>5</v>
      </c>
      <c r="C222" s="22" t="s">
        <v>20</v>
      </c>
      <c r="D222" s="5" t="s">
        <v>21</v>
      </c>
      <c r="E222" s="60" t="s">
        <v>96</v>
      </c>
      <c r="F222" s="61">
        <v>225</v>
      </c>
      <c r="G222" s="61">
        <v>9.9</v>
      </c>
      <c r="H222" s="61">
        <v>16.100000000000001</v>
      </c>
      <c r="I222" s="61">
        <v>30.8</v>
      </c>
      <c r="J222" s="61">
        <v>309.7</v>
      </c>
      <c r="K222" s="62" t="s">
        <v>73</v>
      </c>
      <c r="L222" s="61">
        <v>72.86</v>
      </c>
    </row>
    <row r="223" spans="1:12" ht="15.75" thickBot="1" x14ac:dyDescent="0.3">
      <c r="A223" s="23"/>
      <c r="B223" s="15"/>
      <c r="C223" s="11"/>
      <c r="D223" s="6"/>
      <c r="E223" s="54"/>
      <c r="F223" s="55"/>
      <c r="G223" s="55"/>
      <c r="H223" s="55"/>
      <c r="I223" s="55"/>
      <c r="J223" s="55"/>
      <c r="K223" s="56"/>
      <c r="L223" s="55"/>
    </row>
    <row r="224" spans="1:12" ht="15.75" thickBot="1" x14ac:dyDescent="0.3">
      <c r="A224" s="23"/>
      <c r="B224" s="15"/>
      <c r="C224" s="11"/>
      <c r="D224" s="7" t="s">
        <v>22</v>
      </c>
      <c r="E224" s="57" t="s">
        <v>60</v>
      </c>
      <c r="F224" s="58">
        <v>200</v>
      </c>
      <c r="G224" s="58">
        <v>0.1</v>
      </c>
      <c r="H224" s="58">
        <v>0</v>
      </c>
      <c r="I224" s="58">
        <v>25</v>
      </c>
      <c r="J224" s="61">
        <v>60</v>
      </c>
      <c r="K224" s="59">
        <v>501</v>
      </c>
      <c r="L224" s="58">
        <v>5</v>
      </c>
    </row>
    <row r="225" spans="1:12" ht="15" x14ac:dyDescent="0.25">
      <c r="A225" s="23"/>
      <c r="B225" s="15"/>
      <c r="C225" s="11"/>
      <c r="D225" s="7" t="s">
        <v>23</v>
      </c>
      <c r="E225" s="57" t="s">
        <v>42</v>
      </c>
      <c r="F225" s="58">
        <v>80</v>
      </c>
      <c r="G225" s="58">
        <v>7.1</v>
      </c>
      <c r="H225" s="58">
        <v>1</v>
      </c>
      <c r="I225" s="58">
        <v>41.6</v>
      </c>
      <c r="J225" s="61">
        <v>249.6</v>
      </c>
      <c r="K225" s="59" t="s">
        <v>43</v>
      </c>
      <c r="L225" s="58">
        <v>11</v>
      </c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505</v>
      </c>
      <c r="G231" s="19">
        <f t="shared" ref="G231:J231" si="86">SUM(G222:G230)</f>
        <v>17.100000000000001</v>
      </c>
      <c r="H231" s="19">
        <f t="shared" si="86"/>
        <v>17.100000000000001</v>
      </c>
      <c r="I231" s="19">
        <f t="shared" si="86"/>
        <v>97.4</v>
      </c>
      <c r="J231" s="19">
        <f t="shared" si="86"/>
        <v>619.29999999999995</v>
      </c>
      <c r="K231" s="25"/>
      <c r="L231" s="19">
        <f t="shared" ref="L231" si="87">SUM(L222:L230)</f>
        <v>88.86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7" t="s">
        <v>97</v>
      </c>
      <c r="F232" s="58">
        <v>60</v>
      </c>
      <c r="G232" s="58">
        <v>0</v>
      </c>
      <c r="H232" s="58">
        <v>6.7</v>
      </c>
      <c r="I232" s="58">
        <v>2.6</v>
      </c>
      <c r="J232" s="58">
        <v>67.7</v>
      </c>
      <c r="K232" s="59">
        <v>463</v>
      </c>
      <c r="L232" s="58">
        <v>21</v>
      </c>
    </row>
    <row r="233" spans="1:12" ht="15" x14ac:dyDescent="0.25">
      <c r="A233" s="23"/>
      <c r="B233" s="15"/>
      <c r="C233" s="11"/>
      <c r="D233" s="7" t="s">
        <v>27</v>
      </c>
      <c r="E233" s="57" t="s">
        <v>80</v>
      </c>
      <c r="F233" s="58">
        <v>200</v>
      </c>
      <c r="G233" s="58">
        <v>2.2999999999999998</v>
      </c>
      <c r="H233" s="58">
        <v>7</v>
      </c>
      <c r="I233" s="58">
        <v>13.6</v>
      </c>
      <c r="J233" s="58">
        <v>96.2</v>
      </c>
      <c r="K233" s="59">
        <v>158</v>
      </c>
      <c r="L233" s="58">
        <v>28</v>
      </c>
    </row>
    <row r="234" spans="1:12" ht="15" x14ac:dyDescent="0.25">
      <c r="A234" s="23"/>
      <c r="B234" s="15"/>
      <c r="C234" s="11"/>
      <c r="D234" s="7" t="s">
        <v>28</v>
      </c>
      <c r="E234" s="57" t="s">
        <v>98</v>
      </c>
      <c r="F234" s="58">
        <v>90</v>
      </c>
      <c r="G234" s="58">
        <v>13</v>
      </c>
      <c r="H234" s="58">
        <v>9.4</v>
      </c>
      <c r="I234" s="58">
        <v>18.899999999999999</v>
      </c>
      <c r="J234" s="58">
        <v>191.7</v>
      </c>
      <c r="K234" s="59">
        <v>406</v>
      </c>
      <c r="L234" s="58">
        <v>47.14</v>
      </c>
    </row>
    <row r="235" spans="1:12" ht="15" x14ac:dyDescent="0.25">
      <c r="A235" s="23"/>
      <c r="B235" s="15"/>
      <c r="C235" s="11"/>
      <c r="D235" s="7" t="s">
        <v>29</v>
      </c>
      <c r="E235" s="57" t="s">
        <v>99</v>
      </c>
      <c r="F235" s="58">
        <v>153</v>
      </c>
      <c r="G235" s="58">
        <v>15.7</v>
      </c>
      <c r="H235" s="58">
        <v>5.5</v>
      </c>
      <c r="I235" s="58">
        <v>29.3</v>
      </c>
      <c r="J235" s="58">
        <v>217</v>
      </c>
      <c r="K235" s="59">
        <v>418</v>
      </c>
      <c r="L235" s="58">
        <v>20</v>
      </c>
    </row>
    <row r="236" spans="1:12" ht="15" x14ac:dyDescent="0.25">
      <c r="A236" s="23"/>
      <c r="B236" s="15"/>
      <c r="C236" s="11"/>
      <c r="D236" s="7" t="s">
        <v>30</v>
      </c>
      <c r="E236" s="57" t="s">
        <v>58</v>
      </c>
      <c r="F236" s="58">
        <v>200</v>
      </c>
      <c r="G236" s="58">
        <v>5.5</v>
      </c>
      <c r="H236" s="58">
        <v>7</v>
      </c>
      <c r="I236" s="58">
        <v>39</v>
      </c>
      <c r="J236" s="58">
        <v>144.9</v>
      </c>
      <c r="K236" s="59">
        <v>507</v>
      </c>
      <c r="L236" s="58">
        <v>25</v>
      </c>
    </row>
    <row r="237" spans="1:12" ht="15" x14ac:dyDescent="0.25">
      <c r="A237" s="23"/>
      <c r="B237" s="15"/>
      <c r="C237" s="11"/>
      <c r="D237" s="7" t="s">
        <v>31</v>
      </c>
      <c r="E237" s="57" t="s">
        <v>49</v>
      </c>
      <c r="F237" s="58">
        <v>50</v>
      </c>
      <c r="G237" s="58">
        <v>3.2</v>
      </c>
      <c r="H237" s="58">
        <v>0.3</v>
      </c>
      <c r="I237" s="58">
        <v>20.5</v>
      </c>
      <c r="J237" s="58">
        <v>117.5</v>
      </c>
      <c r="K237" s="59">
        <v>108</v>
      </c>
      <c r="L237" s="58">
        <v>5</v>
      </c>
    </row>
    <row r="238" spans="1:12" ht="15" x14ac:dyDescent="0.25">
      <c r="A238" s="23"/>
      <c r="B238" s="15"/>
      <c r="C238" s="11"/>
      <c r="D238" s="7" t="s">
        <v>32</v>
      </c>
      <c r="E238" s="57" t="s">
        <v>50</v>
      </c>
      <c r="F238" s="58">
        <v>50</v>
      </c>
      <c r="G238" s="58">
        <v>3.3</v>
      </c>
      <c r="H238" s="58">
        <v>0.6</v>
      </c>
      <c r="I238" s="58">
        <v>17</v>
      </c>
      <c r="J238" s="58">
        <v>108.6</v>
      </c>
      <c r="K238" s="59">
        <v>110</v>
      </c>
      <c r="L238" s="58">
        <v>5</v>
      </c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803</v>
      </c>
      <c r="G243" s="19">
        <f t="shared" ref="G243:J243" si="88">SUM(G232:G242)</f>
        <v>43</v>
      </c>
      <c r="H243" s="19">
        <f t="shared" si="88"/>
        <v>36.5</v>
      </c>
      <c r="I243" s="19">
        <f t="shared" si="88"/>
        <v>140.89999999999998</v>
      </c>
      <c r="J243" s="19">
        <f t="shared" si="88"/>
        <v>943.6</v>
      </c>
      <c r="K243" s="25"/>
      <c r="L243" s="19">
        <f t="shared" ref="L243" si="89">SUM(L232:L242)</f>
        <v>151.13999999999999</v>
      </c>
    </row>
    <row r="244" spans="1:12" ht="15.75" thickBot="1" x14ac:dyDescent="0.25">
      <c r="A244" s="29">
        <f>A222</f>
        <v>2</v>
      </c>
      <c r="B244" s="30">
        <f>B222</f>
        <v>5</v>
      </c>
      <c r="C244" s="64" t="s">
        <v>4</v>
      </c>
      <c r="D244" s="65"/>
      <c r="E244" s="31"/>
      <c r="F244" s="32">
        <f>F231+F243</f>
        <v>1308</v>
      </c>
      <c r="G244" s="32">
        <f t="shared" ref="G244" si="90">G231+G243</f>
        <v>60.1</v>
      </c>
      <c r="H244" s="32">
        <f t="shared" ref="H244" si="91">H231+H243</f>
        <v>53.6</v>
      </c>
      <c r="I244" s="32">
        <f t="shared" ref="I244" si="92">I231+I243</f>
        <v>238.29999999999998</v>
      </c>
      <c r="J244" s="32">
        <f t="shared" ref="J244:L244" si="93">J231+J243</f>
        <v>1562.9</v>
      </c>
      <c r="K244" s="32"/>
      <c r="L244" s="32">
        <f t="shared" si="93"/>
        <v>240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 t="s">
        <v>66</v>
      </c>
      <c r="F245" s="40">
        <v>153</v>
      </c>
      <c r="G245" s="40">
        <v>5.8</v>
      </c>
      <c r="H245" s="40">
        <v>10.5</v>
      </c>
      <c r="I245" s="40">
        <v>26.8</v>
      </c>
      <c r="J245" s="40">
        <v>253.6</v>
      </c>
      <c r="K245" s="41">
        <v>260</v>
      </c>
      <c r="L245" s="40">
        <v>42.86</v>
      </c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 t="s">
        <v>41</v>
      </c>
      <c r="F247" s="43">
        <v>200</v>
      </c>
      <c r="G247" s="43">
        <v>2.5</v>
      </c>
      <c r="H247" s="43">
        <v>1.3</v>
      </c>
      <c r="I247" s="43">
        <v>25.9</v>
      </c>
      <c r="J247" s="43">
        <v>91</v>
      </c>
      <c r="K247" s="44">
        <v>493</v>
      </c>
      <c r="L247" s="43">
        <v>6</v>
      </c>
    </row>
    <row r="248" spans="1:12" ht="15" x14ac:dyDescent="0.25">
      <c r="A248" s="23"/>
      <c r="B248" s="15"/>
      <c r="C248" s="11"/>
      <c r="D248" s="7" t="s">
        <v>23</v>
      </c>
      <c r="E248" s="57" t="s">
        <v>101</v>
      </c>
      <c r="F248" s="43">
        <v>60</v>
      </c>
      <c r="G248" s="43">
        <v>8.3000000000000007</v>
      </c>
      <c r="H248" s="43">
        <v>10.7</v>
      </c>
      <c r="I248" s="43">
        <v>24.54</v>
      </c>
      <c r="J248" s="43">
        <v>213.5</v>
      </c>
      <c r="K248" s="44" t="s">
        <v>43</v>
      </c>
      <c r="L248" s="43">
        <v>10</v>
      </c>
    </row>
    <row r="249" spans="1:12" ht="15" x14ac:dyDescent="0.25">
      <c r="A249" s="23"/>
      <c r="B249" s="15"/>
      <c r="C249" s="11"/>
      <c r="D249" s="7" t="s">
        <v>24</v>
      </c>
      <c r="E249" s="57" t="s">
        <v>44</v>
      </c>
      <c r="F249" s="43">
        <v>120</v>
      </c>
      <c r="G249" s="43">
        <v>0</v>
      </c>
      <c r="H249" s="43">
        <v>0</v>
      </c>
      <c r="I249" s="43">
        <v>14.7</v>
      </c>
      <c r="J249" s="43">
        <v>90.5</v>
      </c>
      <c r="K249" s="44">
        <v>112</v>
      </c>
      <c r="L249" s="43">
        <v>30</v>
      </c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533</v>
      </c>
      <c r="G254" s="19">
        <f>SUM(G245:G253)</f>
        <v>16.600000000000001</v>
      </c>
      <c r="H254" s="19">
        <f>SUM(H245:H253)</f>
        <v>22.5</v>
      </c>
      <c r="I254" s="19">
        <f>SUM(I245:I253)</f>
        <v>91.940000000000012</v>
      </c>
      <c r="J254" s="19">
        <f>SUM(J245:J253)</f>
        <v>648.6</v>
      </c>
      <c r="K254" s="25"/>
      <c r="L254" s="19">
        <f t="shared" ref="L254" si="94">SUM(L245:L253)</f>
        <v>88.86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 t="s">
        <v>102</v>
      </c>
      <c r="F255" s="43">
        <v>60</v>
      </c>
      <c r="G255" s="43">
        <v>0</v>
      </c>
      <c r="H255" s="43">
        <v>6.1</v>
      </c>
      <c r="I255" s="43">
        <v>3.1</v>
      </c>
      <c r="J255" s="43">
        <v>64.5</v>
      </c>
      <c r="K255" s="44">
        <v>119</v>
      </c>
      <c r="L255" s="43">
        <v>24</v>
      </c>
    </row>
    <row r="256" spans="1:12" ht="15" x14ac:dyDescent="0.25">
      <c r="A256" s="23"/>
      <c r="B256" s="15"/>
      <c r="C256" s="11"/>
      <c r="D256" s="7" t="s">
        <v>27</v>
      </c>
      <c r="E256" s="42" t="s">
        <v>103</v>
      </c>
      <c r="F256" s="43">
        <v>200</v>
      </c>
      <c r="G256" s="43">
        <v>2.7</v>
      </c>
      <c r="H256" s="43">
        <v>7.2</v>
      </c>
      <c r="I256" s="43">
        <v>10.199999999999999</v>
      </c>
      <c r="J256" s="43">
        <v>115</v>
      </c>
      <c r="K256" s="44">
        <v>132</v>
      </c>
      <c r="L256" s="43">
        <v>28</v>
      </c>
    </row>
    <row r="257" spans="1:12" ht="15" x14ac:dyDescent="0.25">
      <c r="A257" s="23"/>
      <c r="B257" s="15"/>
      <c r="C257" s="11"/>
      <c r="D257" s="7" t="s">
        <v>28</v>
      </c>
      <c r="E257" s="42" t="s">
        <v>47</v>
      </c>
      <c r="F257" s="43">
        <v>240</v>
      </c>
      <c r="G257" s="43">
        <v>22.2</v>
      </c>
      <c r="H257" s="43">
        <v>26.1</v>
      </c>
      <c r="I257" s="43">
        <v>36.1</v>
      </c>
      <c r="J257" s="43">
        <v>341.9</v>
      </c>
      <c r="K257" s="44">
        <v>406</v>
      </c>
      <c r="L257" s="43">
        <v>62.14</v>
      </c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42" t="s">
        <v>104</v>
      </c>
      <c r="F259" s="43">
        <v>200</v>
      </c>
      <c r="G259" s="43">
        <v>0.7</v>
      </c>
      <c r="H259" s="43">
        <v>0</v>
      </c>
      <c r="I259" s="43">
        <v>32.799999999999997</v>
      </c>
      <c r="J259" s="43">
        <v>97</v>
      </c>
      <c r="K259" s="44">
        <v>511</v>
      </c>
      <c r="L259" s="43">
        <v>25</v>
      </c>
    </row>
    <row r="260" spans="1:12" ht="15" x14ac:dyDescent="0.25">
      <c r="A260" s="23"/>
      <c r="B260" s="15"/>
      <c r="C260" s="11"/>
      <c r="D260" s="7" t="s">
        <v>31</v>
      </c>
      <c r="E260" s="42" t="s">
        <v>49</v>
      </c>
      <c r="F260" s="43">
        <v>40</v>
      </c>
      <c r="G260" s="43">
        <v>3.8</v>
      </c>
      <c r="H260" s="43">
        <v>0.4</v>
      </c>
      <c r="I260" s="43">
        <v>24.6</v>
      </c>
      <c r="J260" s="43">
        <v>141</v>
      </c>
      <c r="K260" s="44">
        <v>108</v>
      </c>
      <c r="L260" s="43">
        <v>6</v>
      </c>
    </row>
    <row r="261" spans="1:12" ht="15" x14ac:dyDescent="0.25">
      <c r="A261" s="23"/>
      <c r="B261" s="15"/>
      <c r="C261" s="11"/>
      <c r="D261" s="7" t="s">
        <v>32</v>
      </c>
      <c r="E261" s="42" t="s">
        <v>50</v>
      </c>
      <c r="F261" s="43">
        <v>40</v>
      </c>
      <c r="G261" s="43">
        <v>3.3</v>
      </c>
      <c r="H261" s="43">
        <v>0.6</v>
      </c>
      <c r="I261" s="43">
        <v>17</v>
      </c>
      <c r="J261" s="43">
        <v>108.6</v>
      </c>
      <c r="K261" s="44">
        <v>110</v>
      </c>
      <c r="L261" s="43">
        <v>6</v>
      </c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32.699999999999996</v>
      </c>
      <c r="H267" s="19">
        <f t="shared" si="95"/>
        <v>40.400000000000006</v>
      </c>
      <c r="I267" s="19">
        <f t="shared" si="95"/>
        <v>123.79999999999998</v>
      </c>
      <c r="J267" s="19">
        <f t="shared" si="95"/>
        <v>868</v>
      </c>
      <c r="K267" s="25"/>
      <c r="L267" s="19">
        <f t="shared" ref="L267" si="96">SUM(L255:L266)</f>
        <v>151.13999999999999</v>
      </c>
    </row>
    <row r="268" spans="1:12" ht="15.75" thickBot="1" x14ac:dyDescent="0.25">
      <c r="A268" s="29">
        <f>A245</f>
        <v>3</v>
      </c>
      <c r="B268" s="30">
        <f>B245</f>
        <v>1</v>
      </c>
      <c r="C268" s="64" t="s">
        <v>4</v>
      </c>
      <c r="D268" s="65"/>
      <c r="E268" s="31"/>
      <c r="F268" s="32">
        <f>F254+F267</f>
        <v>1313</v>
      </c>
      <c r="G268" s="32">
        <f t="shared" ref="G268:J268" si="97">G254+G267</f>
        <v>49.3</v>
      </c>
      <c r="H268" s="32">
        <f t="shared" si="97"/>
        <v>62.900000000000006</v>
      </c>
      <c r="I268" s="32">
        <f t="shared" si="97"/>
        <v>215.74</v>
      </c>
      <c r="J268" s="32">
        <f t="shared" si="97"/>
        <v>1516.6</v>
      </c>
      <c r="K268" s="32"/>
      <c r="L268" s="32">
        <f t="shared" ref="L268" si="98">L254+L267</f>
        <v>240</v>
      </c>
    </row>
    <row r="269" spans="1:12" ht="25.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 t="s">
        <v>59</v>
      </c>
      <c r="F269" s="40">
        <v>238</v>
      </c>
      <c r="G269" s="40">
        <v>4.9000000000000004</v>
      </c>
      <c r="H269" s="40">
        <v>10.7</v>
      </c>
      <c r="I269" s="40">
        <v>33.5</v>
      </c>
      <c r="J269" s="40">
        <v>303.7</v>
      </c>
      <c r="K269" s="41" t="s">
        <v>105</v>
      </c>
      <c r="L269" s="40">
        <v>75.86</v>
      </c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 t="s">
        <v>52</v>
      </c>
      <c r="F271" s="43">
        <v>200</v>
      </c>
      <c r="G271" s="43">
        <v>0.1</v>
      </c>
      <c r="H271" s="43">
        <v>0</v>
      </c>
      <c r="I271" s="43">
        <v>25.2</v>
      </c>
      <c r="J271" s="43">
        <v>67</v>
      </c>
      <c r="K271" s="44">
        <v>494</v>
      </c>
      <c r="L271" s="43">
        <v>7</v>
      </c>
    </row>
    <row r="272" spans="1:12" ht="15" x14ac:dyDescent="0.25">
      <c r="A272" s="14"/>
      <c r="B272" s="15"/>
      <c r="C272" s="11"/>
      <c r="D272" s="7" t="s">
        <v>23</v>
      </c>
      <c r="E272" s="42" t="s">
        <v>61</v>
      </c>
      <c r="F272" s="43">
        <v>70</v>
      </c>
      <c r="G272" s="43">
        <v>7.1</v>
      </c>
      <c r="H272" s="43">
        <v>1</v>
      </c>
      <c r="I272" s="43">
        <v>41.6</v>
      </c>
      <c r="J272" s="43">
        <v>249.6</v>
      </c>
      <c r="K272" s="44" t="s">
        <v>43</v>
      </c>
      <c r="L272" s="43">
        <v>6</v>
      </c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508</v>
      </c>
      <c r="G279" s="19">
        <f t="shared" ref="G279:J279" si="99">SUM(G269:G278)</f>
        <v>12.1</v>
      </c>
      <c r="H279" s="19">
        <f t="shared" si="99"/>
        <v>11.7</v>
      </c>
      <c r="I279" s="19">
        <f t="shared" si="99"/>
        <v>100.30000000000001</v>
      </c>
      <c r="J279" s="19">
        <f t="shared" si="99"/>
        <v>620.29999999999995</v>
      </c>
      <c r="K279" s="25"/>
      <c r="L279" s="19">
        <f t="shared" ref="L279" si="100">SUM(L269:L278)</f>
        <v>88.86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42" t="s">
        <v>62</v>
      </c>
      <c r="F280" s="43">
        <v>60</v>
      </c>
      <c r="G280" s="43">
        <v>0</v>
      </c>
      <c r="H280" s="43">
        <v>7</v>
      </c>
      <c r="I280" s="43">
        <v>0.6</v>
      </c>
      <c r="J280" s="43">
        <v>60.6</v>
      </c>
      <c r="K280" s="44">
        <v>17</v>
      </c>
      <c r="L280" s="43">
        <v>21</v>
      </c>
    </row>
    <row r="281" spans="1:12" ht="15" x14ac:dyDescent="0.25">
      <c r="A281" s="14"/>
      <c r="B281" s="15"/>
      <c r="C281" s="11"/>
      <c r="D281" s="7" t="s">
        <v>27</v>
      </c>
      <c r="E281" s="42" t="s">
        <v>68</v>
      </c>
      <c r="F281" s="43">
        <v>200</v>
      </c>
      <c r="G281" s="43">
        <v>2.2000000000000002</v>
      </c>
      <c r="H281" s="43">
        <v>5.6</v>
      </c>
      <c r="I281" s="43">
        <v>8.6999999999999993</v>
      </c>
      <c r="J281" s="43">
        <v>163</v>
      </c>
      <c r="K281" s="44">
        <v>146</v>
      </c>
      <c r="L281" s="43">
        <v>28</v>
      </c>
    </row>
    <row r="282" spans="1:12" ht="15" x14ac:dyDescent="0.25">
      <c r="A282" s="14"/>
      <c r="B282" s="15"/>
      <c r="C282" s="11"/>
      <c r="D282" s="7" t="s">
        <v>28</v>
      </c>
      <c r="E282" s="42" t="s">
        <v>56</v>
      </c>
      <c r="F282" s="43">
        <v>90</v>
      </c>
      <c r="G282" s="43">
        <v>14.7</v>
      </c>
      <c r="H282" s="43">
        <v>8.6999999999999993</v>
      </c>
      <c r="I282" s="43">
        <v>10.6</v>
      </c>
      <c r="J282" s="43">
        <v>228.9</v>
      </c>
      <c r="K282" s="44">
        <v>20</v>
      </c>
      <c r="L282" s="43">
        <v>45.14</v>
      </c>
    </row>
    <row r="283" spans="1:12" ht="15" x14ac:dyDescent="0.25">
      <c r="A283" s="14"/>
      <c r="B283" s="15"/>
      <c r="C283" s="11"/>
      <c r="D283" s="7" t="s">
        <v>29</v>
      </c>
      <c r="E283" s="42" t="s">
        <v>57</v>
      </c>
      <c r="F283" s="43">
        <v>150</v>
      </c>
      <c r="G283" s="43">
        <v>5.5</v>
      </c>
      <c r="H283" s="43">
        <v>8</v>
      </c>
      <c r="I283" s="43">
        <v>29</v>
      </c>
      <c r="J283" s="43">
        <v>144.9</v>
      </c>
      <c r="K283" s="44">
        <v>291</v>
      </c>
      <c r="L283" s="43">
        <v>24</v>
      </c>
    </row>
    <row r="284" spans="1:12" ht="15" x14ac:dyDescent="0.25">
      <c r="A284" s="14"/>
      <c r="B284" s="15"/>
      <c r="C284" s="11"/>
      <c r="D284" s="7" t="s">
        <v>30</v>
      </c>
      <c r="E284" s="42" t="s">
        <v>65</v>
      </c>
      <c r="F284" s="43">
        <v>200</v>
      </c>
      <c r="G284" s="43">
        <v>0.3</v>
      </c>
      <c r="H284" s="43">
        <v>0</v>
      </c>
      <c r="I284" s="43">
        <v>28.1</v>
      </c>
      <c r="J284" s="43">
        <v>94.2</v>
      </c>
      <c r="K284" s="44">
        <v>519</v>
      </c>
      <c r="L284" s="43">
        <v>21</v>
      </c>
    </row>
    <row r="285" spans="1:12" ht="15" x14ac:dyDescent="0.25">
      <c r="A285" s="14"/>
      <c r="B285" s="15"/>
      <c r="C285" s="11"/>
      <c r="D285" s="7" t="s">
        <v>31</v>
      </c>
      <c r="E285" s="42" t="s">
        <v>49</v>
      </c>
      <c r="F285" s="43">
        <v>40</v>
      </c>
      <c r="G285" s="43">
        <v>4.5999999999999996</v>
      </c>
      <c r="H285" s="43">
        <v>0.5</v>
      </c>
      <c r="I285" s="43">
        <v>29.5</v>
      </c>
      <c r="J285" s="43">
        <v>141</v>
      </c>
      <c r="K285" s="44">
        <v>108</v>
      </c>
      <c r="L285" s="43">
        <v>6</v>
      </c>
    </row>
    <row r="286" spans="1:12" ht="15" x14ac:dyDescent="0.25">
      <c r="A286" s="14"/>
      <c r="B286" s="15"/>
      <c r="C286" s="11"/>
      <c r="D286" s="7" t="s">
        <v>32</v>
      </c>
      <c r="E286" s="42" t="s">
        <v>50</v>
      </c>
      <c r="F286" s="43">
        <v>40</v>
      </c>
      <c r="G286" s="43">
        <v>4</v>
      </c>
      <c r="H286" s="43">
        <v>0.7</v>
      </c>
      <c r="I286" s="43">
        <v>20.399999999999999</v>
      </c>
      <c r="J286" s="43">
        <v>108.6</v>
      </c>
      <c r="K286" s="44">
        <v>110</v>
      </c>
      <c r="L286" s="43">
        <v>6</v>
      </c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31.299999999999997</v>
      </c>
      <c r="H292" s="19">
        <f t="shared" si="101"/>
        <v>30.499999999999996</v>
      </c>
      <c r="I292" s="19">
        <f t="shared" si="101"/>
        <v>126.9</v>
      </c>
      <c r="J292" s="19">
        <f t="shared" si="101"/>
        <v>941.2</v>
      </c>
      <c r="K292" s="25"/>
      <c r="L292" s="19">
        <f t="shared" ref="L292" si="102">SUM(L280:L291)</f>
        <v>151.13999999999999</v>
      </c>
    </row>
    <row r="293" spans="1:12" ht="15.75" thickBot="1" x14ac:dyDescent="0.25">
      <c r="A293" s="33">
        <f>A269</f>
        <v>3</v>
      </c>
      <c r="B293" s="33">
        <f>B269</f>
        <v>2</v>
      </c>
      <c r="C293" s="64" t="s">
        <v>4</v>
      </c>
      <c r="D293" s="65"/>
      <c r="E293" s="31"/>
      <c r="F293" s="32">
        <f>F279+F292</f>
        <v>1288</v>
      </c>
      <c r="G293" s="32">
        <f t="shared" ref="G293:J293" si="103">G279+G292</f>
        <v>43.4</v>
      </c>
      <c r="H293" s="32">
        <f t="shared" si="103"/>
        <v>42.199999999999996</v>
      </c>
      <c r="I293" s="32">
        <f t="shared" si="103"/>
        <v>227.20000000000002</v>
      </c>
      <c r="J293" s="32">
        <f t="shared" si="103"/>
        <v>1561.5</v>
      </c>
      <c r="K293" s="32"/>
      <c r="L293" s="32">
        <f t="shared" ref="L293" si="104">L279+L292</f>
        <v>240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 t="s">
        <v>106</v>
      </c>
      <c r="F294" s="40">
        <v>150</v>
      </c>
      <c r="G294" s="40">
        <v>6.8</v>
      </c>
      <c r="H294" s="40">
        <v>9.1</v>
      </c>
      <c r="I294" s="40">
        <v>26.8</v>
      </c>
      <c r="J294" s="40">
        <v>212.7</v>
      </c>
      <c r="K294" s="41">
        <v>313</v>
      </c>
      <c r="L294" s="40">
        <v>38.86</v>
      </c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 t="s">
        <v>74</v>
      </c>
      <c r="F296" s="43">
        <v>200</v>
      </c>
      <c r="G296" s="43">
        <v>6.2</v>
      </c>
      <c r="H296" s="43">
        <v>2.9</v>
      </c>
      <c r="I296" s="43">
        <v>25.9</v>
      </c>
      <c r="J296" s="43">
        <v>89</v>
      </c>
      <c r="K296" s="44">
        <v>495</v>
      </c>
      <c r="L296" s="43">
        <v>10</v>
      </c>
    </row>
    <row r="297" spans="1:12" ht="15.75" customHeight="1" x14ac:dyDescent="0.25">
      <c r="A297" s="23"/>
      <c r="B297" s="15"/>
      <c r="C297" s="11"/>
      <c r="D297" s="7" t="s">
        <v>23</v>
      </c>
      <c r="E297" s="42" t="s">
        <v>42</v>
      </c>
      <c r="F297" s="43">
        <v>80</v>
      </c>
      <c r="G297" s="43">
        <v>7.1</v>
      </c>
      <c r="H297" s="43">
        <v>1</v>
      </c>
      <c r="I297" s="43">
        <v>41.6</v>
      </c>
      <c r="J297" s="43">
        <v>249.6</v>
      </c>
      <c r="K297" s="44" t="s">
        <v>43</v>
      </c>
      <c r="L297" s="43">
        <v>12</v>
      </c>
    </row>
    <row r="298" spans="1:12" ht="15" x14ac:dyDescent="0.25">
      <c r="A298" s="23"/>
      <c r="B298" s="15"/>
      <c r="C298" s="11"/>
      <c r="D298" s="7" t="s">
        <v>24</v>
      </c>
      <c r="E298" s="42" t="s">
        <v>44</v>
      </c>
      <c r="F298" s="43">
        <v>100</v>
      </c>
      <c r="G298" s="43">
        <v>0</v>
      </c>
      <c r="H298" s="43">
        <v>0</v>
      </c>
      <c r="I298" s="43">
        <v>14.7</v>
      </c>
      <c r="J298" s="43">
        <v>90.5</v>
      </c>
      <c r="K298" s="44">
        <v>112</v>
      </c>
      <c r="L298" s="43">
        <v>28</v>
      </c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530</v>
      </c>
      <c r="G303" s="19">
        <f t="shared" ref="G303:J303" si="105">SUM(G294:G302)</f>
        <v>20.100000000000001</v>
      </c>
      <c r="H303" s="19">
        <f t="shared" si="105"/>
        <v>13</v>
      </c>
      <c r="I303" s="19">
        <f t="shared" si="105"/>
        <v>109.00000000000001</v>
      </c>
      <c r="J303" s="19">
        <f t="shared" si="105"/>
        <v>641.79999999999995</v>
      </c>
      <c r="K303" s="25"/>
      <c r="L303" s="19">
        <f t="shared" ref="L303" si="106">SUM(L294:L302)</f>
        <v>88.86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42" t="s">
        <v>67</v>
      </c>
      <c r="F304" s="43">
        <v>60</v>
      </c>
      <c r="G304" s="43">
        <v>0</v>
      </c>
      <c r="H304" s="43">
        <v>6.1</v>
      </c>
      <c r="I304" s="43">
        <v>3.1</v>
      </c>
      <c r="J304" s="43">
        <v>64.5</v>
      </c>
      <c r="K304" s="44">
        <v>119</v>
      </c>
      <c r="L304" s="43">
        <v>16</v>
      </c>
    </row>
    <row r="305" spans="1:12" ht="15" x14ac:dyDescent="0.25">
      <c r="A305" s="23"/>
      <c r="B305" s="15"/>
      <c r="C305" s="11"/>
      <c r="D305" s="7" t="s">
        <v>27</v>
      </c>
      <c r="E305" s="42" t="s">
        <v>63</v>
      </c>
      <c r="F305" s="43">
        <v>200</v>
      </c>
      <c r="G305" s="43">
        <v>2.7</v>
      </c>
      <c r="H305" s="43">
        <v>6.6</v>
      </c>
      <c r="I305" s="43">
        <v>9.6</v>
      </c>
      <c r="J305" s="43">
        <v>117.6</v>
      </c>
      <c r="K305" s="44">
        <v>131</v>
      </c>
      <c r="L305" s="43">
        <v>28</v>
      </c>
    </row>
    <row r="306" spans="1:12" ht="15" x14ac:dyDescent="0.25">
      <c r="A306" s="23"/>
      <c r="B306" s="15"/>
      <c r="C306" s="11"/>
      <c r="D306" s="7" t="s">
        <v>28</v>
      </c>
      <c r="E306" s="42" t="s">
        <v>107</v>
      </c>
      <c r="F306" s="43">
        <v>90</v>
      </c>
      <c r="G306" s="43">
        <v>13</v>
      </c>
      <c r="H306" s="43">
        <v>9.4</v>
      </c>
      <c r="I306" s="43">
        <v>18.899999999999999</v>
      </c>
      <c r="J306" s="43">
        <v>191.7</v>
      </c>
      <c r="K306" s="44">
        <v>21</v>
      </c>
      <c r="L306" s="43">
        <v>52.14</v>
      </c>
    </row>
    <row r="307" spans="1:12" ht="15" x14ac:dyDescent="0.25">
      <c r="A307" s="23"/>
      <c r="B307" s="15"/>
      <c r="C307" s="11"/>
      <c r="D307" s="7" t="s">
        <v>29</v>
      </c>
      <c r="E307" s="42" t="s">
        <v>70</v>
      </c>
      <c r="F307" s="43">
        <v>150</v>
      </c>
      <c r="G307" s="43">
        <v>5.6</v>
      </c>
      <c r="H307" s="43">
        <v>7.7</v>
      </c>
      <c r="I307" s="43">
        <v>21.5</v>
      </c>
      <c r="J307" s="43">
        <v>209.3</v>
      </c>
      <c r="K307" s="44">
        <v>242</v>
      </c>
      <c r="L307" s="43">
        <v>19</v>
      </c>
    </row>
    <row r="308" spans="1:12" ht="15" x14ac:dyDescent="0.25">
      <c r="A308" s="23"/>
      <c r="B308" s="15"/>
      <c r="C308" s="11"/>
      <c r="D308" s="7" t="s">
        <v>30</v>
      </c>
      <c r="E308" s="42" t="s">
        <v>48</v>
      </c>
      <c r="F308" s="43">
        <v>200</v>
      </c>
      <c r="G308" s="43">
        <v>0.5</v>
      </c>
      <c r="H308" s="43">
        <v>0</v>
      </c>
      <c r="I308" s="43">
        <v>37</v>
      </c>
      <c r="J308" s="43">
        <v>110</v>
      </c>
      <c r="K308" s="44">
        <v>508</v>
      </c>
      <c r="L308" s="43">
        <v>24</v>
      </c>
    </row>
    <row r="309" spans="1:12" ht="15" x14ac:dyDescent="0.25">
      <c r="A309" s="23"/>
      <c r="B309" s="15"/>
      <c r="C309" s="11"/>
      <c r="D309" s="7" t="s">
        <v>31</v>
      </c>
      <c r="E309" s="42" t="s">
        <v>49</v>
      </c>
      <c r="F309" s="43">
        <v>40</v>
      </c>
      <c r="G309" s="43">
        <v>4.5999999999999996</v>
      </c>
      <c r="H309" s="43">
        <v>0.5</v>
      </c>
      <c r="I309" s="43">
        <v>29.5</v>
      </c>
      <c r="J309" s="43">
        <v>141</v>
      </c>
      <c r="K309" s="44">
        <v>108</v>
      </c>
      <c r="L309" s="43">
        <v>6</v>
      </c>
    </row>
    <row r="310" spans="1:12" ht="15" x14ac:dyDescent="0.25">
      <c r="A310" s="23"/>
      <c r="B310" s="15"/>
      <c r="C310" s="11"/>
      <c r="D310" s="7" t="s">
        <v>32</v>
      </c>
      <c r="E310" s="42" t="s">
        <v>50</v>
      </c>
      <c r="F310" s="43">
        <v>40</v>
      </c>
      <c r="G310" s="43">
        <v>4</v>
      </c>
      <c r="H310" s="43">
        <v>0.7</v>
      </c>
      <c r="I310" s="43">
        <v>20.399999999999999</v>
      </c>
      <c r="J310" s="43">
        <v>108.6</v>
      </c>
      <c r="K310" s="44">
        <v>110</v>
      </c>
      <c r="L310" s="43">
        <v>6</v>
      </c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780</v>
      </c>
      <c r="G316" s="19">
        <f t="shared" ref="G316:J316" si="107">SUM(G304:G315)</f>
        <v>30.4</v>
      </c>
      <c r="H316" s="19">
        <f t="shared" si="107"/>
        <v>31</v>
      </c>
      <c r="I316" s="19">
        <f t="shared" si="107"/>
        <v>140</v>
      </c>
      <c r="J316" s="19">
        <f t="shared" si="107"/>
        <v>942.69999999999993</v>
      </c>
      <c r="K316" s="25"/>
      <c r="L316" s="19">
        <f t="shared" ref="L316" si="108">SUM(L304:L315)</f>
        <v>151.13999999999999</v>
      </c>
    </row>
    <row r="317" spans="1:12" ht="15.75" thickBot="1" x14ac:dyDescent="0.25">
      <c r="A317" s="29">
        <f>A294</f>
        <v>3</v>
      </c>
      <c r="B317" s="30">
        <f>B294</f>
        <v>3</v>
      </c>
      <c r="C317" s="64" t="s">
        <v>4</v>
      </c>
      <c r="D317" s="65"/>
      <c r="E317" s="31"/>
      <c r="F317" s="32">
        <f>F303+F316</f>
        <v>1310</v>
      </c>
      <c r="G317" s="32">
        <f t="shared" ref="G317:J317" si="109">G303+G316</f>
        <v>50.5</v>
      </c>
      <c r="H317" s="32">
        <f t="shared" si="109"/>
        <v>44</v>
      </c>
      <c r="I317" s="32">
        <f t="shared" si="109"/>
        <v>249</v>
      </c>
      <c r="J317" s="32">
        <f t="shared" si="109"/>
        <v>1584.5</v>
      </c>
      <c r="K317" s="32"/>
      <c r="L317" s="32">
        <f t="shared" ref="L317" si="110">L303+L316</f>
        <v>240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 t="s">
        <v>40</v>
      </c>
      <c r="F318" s="40">
        <v>153</v>
      </c>
      <c r="G318" s="40">
        <v>17</v>
      </c>
      <c r="H318" s="40">
        <v>18.8</v>
      </c>
      <c r="I318" s="40">
        <v>15.9</v>
      </c>
      <c r="J318" s="40">
        <v>283.3</v>
      </c>
      <c r="K318" s="41">
        <v>267</v>
      </c>
      <c r="L318" s="40">
        <v>44.86</v>
      </c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 t="s">
        <v>41</v>
      </c>
      <c r="F320" s="43">
        <v>200</v>
      </c>
      <c r="G320" s="43">
        <v>0.1</v>
      </c>
      <c r="H320" s="43">
        <v>0</v>
      </c>
      <c r="I320" s="43">
        <v>25</v>
      </c>
      <c r="J320" s="43">
        <v>60</v>
      </c>
      <c r="K320" s="44">
        <v>493</v>
      </c>
      <c r="L320" s="43">
        <v>6</v>
      </c>
    </row>
    <row r="321" spans="1:12" ht="15" x14ac:dyDescent="0.25">
      <c r="A321" s="23"/>
      <c r="B321" s="15"/>
      <c r="C321" s="11"/>
      <c r="D321" s="7" t="s">
        <v>23</v>
      </c>
      <c r="E321" s="42" t="s">
        <v>101</v>
      </c>
      <c r="F321" s="43">
        <v>60</v>
      </c>
      <c r="G321" s="43">
        <v>7.1</v>
      </c>
      <c r="H321" s="43">
        <v>1</v>
      </c>
      <c r="I321" s="43">
        <v>41.6</v>
      </c>
      <c r="J321" s="43">
        <v>249.6</v>
      </c>
      <c r="K321" s="44" t="s">
        <v>43</v>
      </c>
      <c r="L321" s="43">
        <v>10</v>
      </c>
    </row>
    <row r="322" spans="1:12" ht="15" x14ac:dyDescent="0.25">
      <c r="A322" s="23"/>
      <c r="B322" s="15"/>
      <c r="C322" s="11"/>
      <c r="D322" s="7" t="s">
        <v>24</v>
      </c>
      <c r="E322" s="42" t="s">
        <v>44</v>
      </c>
      <c r="F322" s="43">
        <v>120</v>
      </c>
      <c r="G322" s="43">
        <v>0</v>
      </c>
      <c r="H322" s="43">
        <v>0</v>
      </c>
      <c r="I322" s="43">
        <v>14.7</v>
      </c>
      <c r="J322" s="43">
        <v>80.5</v>
      </c>
      <c r="K322" s="44">
        <v>112</v>
      </c>
      <c r="L322" s="43">
        <v>28</v>
      </c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533</v>
      </c>
      <c r="G328" s="19">
        <f t="shared" ref="G328:J328" si="111">SUM(G318:G327)</f>
        <v>24.200000000000003</v>
      </c>
      <c r="H328" s="19">
        <f t="shared" si="111"/>
        <v>19.8</v>
      </c>
      <c r="I328" s="19">
        <f t="shared" si="111"/>
        <v>97.2</v>
      </c>
      <c r="J328" s="19">
        <f t="shared" si="111"/>
        <v>673.4</v>
      </c>
      <c r="K328" s="25"/>
      <c r="L328" s="19">
        <f t="shared" ref="L328" si="112">SUM(L318:L327)</f>
        <v>88.86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42" t="s">
        <v>54</v>
      </c>
      <c r="F329" s="43">
        <v>60</v>
      </c>
      <c r="G329" s="43">
        <v>0</v>
      </c>
      <c r="H329" s="43">
        <v>7.2</v>
      </c>
      <c r="I329" s="43">
        <v>2</v>
      </c>
      <c r="J329" s="43">
        <v>97.3</v>
      </c>
      <c r="K329" s="44">
        <v>37</v>
      </c>
      <c r="L329" s="43">
        <v>25</v>
      </c>
    </row>
    <row r="330" spans="1:12" ht="15" x14ac:dyDescent="0.25">
      <c r="A330" s="23"/>
      <c r="B330" s="15"/>
      <c r="C330" s="11"/>
      <c r="D330" s="7" t="s">
        <v>27</v>
      </c>
      <c r="E330" s="42" t="s">
        <v>80</v>
      </c>
      <c r="F330" s="43">
        <v>200</v>
      </c>
      <c r="G330" s="43">
        <v>3</v>
      </c>
      <c r="H330" s="43">
        <v>5.0999999999999996</v>
      </c>
      <c r="I330" s="43">
        <v>14.8</v>
      </c>
      <c r="J330" s="43">
        <v>112.3</v>
      </c>
      <c r="K330" s="44">
        <v>158</v>
      </c>
      <c r="L330" s="43">
        <v>28</v>
      </c>
    </row>
    <row r="331" spans="1:12" ht="15" x14ac:dyDescent="0.25">
      <c r="A331" s="23"/>
      <c r="B331" s="15"/>
      <c r="C331" s="11"/>
      <c r="D331" s="7" t="s">
        <v>28</v>
      </c>
      <c r="E331" s="42" t="s">
        <v>108</v>
      </c>
      <c r="F331" s="43">
        <v>90</v>
      </c>
      <c r="G331" s="43">
        <v>15.7</v>
      </c>
      <c r="H331" s="43">
        <v>14.8</v>
      </c>
      <c r="I331" s="43">
        <v>19.399999999999999</v>
      </c>
      <c r="J331" s="43">
        <v>206.2</v>
      </c>
      <c r="K331" s="44">
        <v>35</v>
      </c>
      <c r="L331" s="43">
        <v>44.14</v>
      </c>
    </row>
    <row r="332" spans="1:12" ht="15" x14ac:dyDescent="0.25">
      <c r="A332" s="23"/>
      <c r="B332" s="15"/>
      <c r="C332" s="11"/>
      <c r="D332" s="7" t="s">
        <v>29</v>
      </c>
      <c r="E332" s="42" t="s">
        <v>109</v>
      </c>
      <c r="F332" s="43">
        <v>150</v>
      </c>
      <c r="G332" s="43">
        <v>3.8</v>
      </c>
      <c r="H332" s="43">
        <v>8.3000000000000007</v>
      </c>
      <c r="I332" s="43">
        <v>19</v>
      </c>
      <c r="J332" s="43">
        <v>153</v>
      </c>
      <c r="K332" s="44">
        <v>426</v>
      </c>
      <c r="L332" s="43">
        <v>24</v>
      </c>
    </row>
    <row r="333" spans="1:12" ht="15" x14ac:dyDescent="0.25">
      <c r="A333" s="23"/>
      <c r="B333" s="15"/>
      <c r="C333" s="11"/>
      <c r="D333" s="7" t="s">
        <v>30</v>
      </c>
      <c r="E333" s="42" t="s">
        <v>71</v>
      </c>
      <c r="F333" s="43">
        <v>200</v>
      </c>
      <c r="G333" s="43">
        <v>5.5</v>
      </c>
      <c r="H333" s="43">
        <v>8</v>
      </c>
      <c r="I333" s="43">
        <v>39</v>
      </c>
      <c r="J333" s="43">
        <v>144.9</v>
      </c>
      <c r="K333" s="44">
        <v>60</v>
      </c>
      <c r="L333" s="43">
        <v>20</v>
      </c>
    </row>
    <row r="334" spans="1:12" ht="15" x14ac:dyDescent="0.25">
      <c r="A334" s="23"/>
      <c r="B334" s="15"/>
      <c r="C334" s="11"/>
      <c r="D334" s="7" t="s">
        <v>31</v>
      </c>
      <c r="E334" s="42" t="s">
        <v>49</v>
      </c>
      <c r="F334" s="43">
        <v>40</v>
      </c>
      <c r="G334" s="43">
        <v>3.8</v>
      </c>
      <c r="H334" s="43">
        <v>0.4</v>
      </c>
      <c r="I334" s="43">
        <v>24.6</v>
      </c>
      <c r="J334" s="43">
        <v>136.30000000000001</v>
      </c>
      <c r="K334" s="44">
        <v>108</v>
      </c>
      <c r="L334" s="43">
        <v>5</v>
      </c>
    </row>
    <row r="335" spans="1:12" ht="15" x14ac:dyDescent="0.25">
      <c r="A335" s="23"/>
      <c r="B335" s="15"/>
      <c r="C335" s="11"/>
      <c r="D335" s="7" t="s">
        <v>32</v>
      </c>
      <c r="E335" s="42" t="s">
        <v>50</v>
      </c>
      <c r="F335" s="43">
        <v>40</v>
      </c>
      <c r="G335" s="43">
        <v>2.8</v>
      </c>
      <c r="H335" s="43">
        <v>0.5</v>
      </c>
      <c r="I335" s="43">
        <v>14.2</v>
      </c>
      <c r="J335" s="43">
        <v>90.5</v>
      </c>
      <c r="K335" s="44">
        <v>110</v>
      </c>
      <c r="L335" s="43">
        <v>5</v>
      </c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34.6</v>
      </c>
      <c r="H341" s="19">
        <f t="shared" si="113"/>
        <v>44.300000000000004</v>
      </c>
      <c r="I341" s="19">
        <f t="shared" si="113"/>
        <v>133</v>
      </c>
      <c r="J341" s="19">
        <f t="shared" si="113"/>
        <v>940.5</v>
      </c>
      <c r="K341" s="25"/>
      <c r="L341" s="19">
        <f t="shared" ref="L341" si="114">SUM(L329:L340)</f>
        <v>151.13999999999999</v>
      </c>
    </row>
    <row r="342" spans="1:12" ht="15.75" thickBot="1" x14ac:dyDescent="0.25">
      <c r="A342" s="29">
        <f>A318</f>
        <v>3</v>
      </c>
      <c r="B342" s="30">
        <f>B318</f>
        <v>4</v>
      </c>
      <c r="C342" s="64" t="s">
        <v>4</v>
      </c>
      <c r="D342" s="65"/>
      <c r="E342" s="31"/>
      <c r="F342" s="32">
        <f>F328+F341</f>
        <v>1313</v>
      </c>
      <c r="G342" s="32">
        <f t="shared" ref="G342:J342" si="115">G328+G341</f>
        <v>58.800000000000004</v>
      </c>
      <c r="H342" s="32">
        <f t="shared" si="115"/>
        <v>64.100000000000009</v>
      </c>
      <c r="I342" s="32">
        <f t="shared" si="115"/>
        <v>230.2</v>
      </c>
      <c r="J342" s="32">
        <f t="shared" si="115"/>
        <v>1613.9</v>
      </c>
      <c r="K342" s="32"/>
      <c r="L342" s="32">
        <f t="shared" ref="L342" si="116">L328+L341</f>
        <v>240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 t="s">
        <v>51</v>
      </c>
      <c r="F343" s="40">
        <v>150</v>
      </c>
      <c r="G343" s="40">
        <v>12.5</v>
      </c>
      <c r="H343" s="40">
        <v>16.7</v>
      </c>
      <c r="I343" s="40">
        <v>2.5</v>
      </c>
      <c r="J343" s="40">
        <v>279.39999999999998</v>
      </c>
      <c r="K343" s="41">
        <v>301</v>
      </c>
      <c r="L343" s="40">
        <v>47.86</v>
      </c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 t="s">
        <v>52</v>
      </c>
      <c r="F345" s="43">
        <v>200</v>
      </c>
      <c r="G345" s="43">
        <v>0.1</v>
      </c>
      <c r="H345" s="43">
        <v>0</v>
      </c>
      <c r="I345" s="43">
        <v>25.2</v>
      </c>
      <c r="J345" s="43">
        <v>61</v>
      </c>
      <c r="K345" s="44">
        <v>494</v>
      </c>
      <c r="L345" s="43">
        <v>6</v>
      </c>
    </row>
    <row r="346" spans="1:12" ht="15" x14ac:dyDescent="0.25">
      <c r="A346" s="23"/>
      <c r="B346" s="15"/>
      <c r="C346" s="11"/>
      <c r="D346" s="7" t="s">
        <v>23</v>
      </c>
      <c r="E346" s="42" t="s">
        <v>61</v>
      </c>
      <c r="F346" s="43">
        <v>70</v>
      </c>
      <c r="G346" s="43">
        <v>8.3000000000000007</v>
      </c>
      <c r="H346" s="43">
        <v>10.7</v>
      </c>
      <c r="I346" s="43">
        <v>24.4</v>
      </c>
      <c r="J346" s="43">
        <v>231.6</v>
      </c>
      <c r="K346" s="44" t="s">
        <v>43</v>
      </c>
      <c r="L346" s="43">
        <v>10</v>
      </c>
    </row>
    <row r="347" spans="1:12" ht="15" x14ac:dyDescent="0.25">
      <c r="A347" s="23"/>
      <c r="B347" s="15"/>
      <c r="C347" s="11"/>
      <c r="D347" s="7" t="s">
        <v>24</v>
      </c>
      <c r="E347" s="42" t="s">
        <v>44</v>
      </c>
      <c r="F347" s="43">
        <v>130</v>
      </c>
      <c r="G347" s="43">
        <v>0</v>
      </c>
      <c r="H347" s="43">
        <v>0</v>
      </c>
      <c r="I347" s="43">
        <v>14.7</v>
      </c>
      <c r="J347" s="43">
        <v>117.5</v>
      </c>
      <c r="K347" s="44">
        <v>112</v>
      </c>
      <c r="L347" s="43">
        <v>25</v>
      </c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550</v>
      </c>
      <c r="G353" s="19">
        <f t="shared" ref="G353:J353" si="117">SUM(G343:G352)</f>
        <v>20.9</v>
      </c>
      <c r="H353" s="19">
        <f t="shared" si="117"/>
        <v>27.4</v>
      </c>
      <c r="I353" s="19">
        <f t="shared" si="117"/>
        <v>66.8</v>
      </c>
      <c r="J353" s="19">
        <f t="shared" si="117"/>
        <v>689.5</v>
      </c>
      <c r="K353" s="25"/>
      <c r="L353" s="19">
        <f t="shared" ref="L353" si="118">SUM(L343:L352)</f>
        <v>88.86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 t="s">
        <v>62</v>
      </c>
      <c r="F354" s="43">
        <v>60</v>
      </c>
      <c r="G354" s="43">
        <v>0</v>
      </c>
      <c r="H354" s="43">
        <v>7</v>
      </c>
      <c r="I354" s="43">
        <v>0.6</v>
      </c>
      <c r="J354" s="43">
        <v>60.6</v>
      </c>
      <c r="K354" s="44">
        <v>17</v>
      </c>
      <c r="L354" s="43">
        <v>21</v>
      </c>
    </row>
    <row r="355" spans="1:12" ht="15" x14ac:dyDescent="0.25">
      <c r="A355" s="23"/>
      <c r="B355" s="15"/>
      <c r="C355" s="11"/>
      <c r="D355" s="7" t="s">
        <v>27</v>
      </c>
      <c r="E355" s="42" t="s">
        <v>76</v>
      </c>
      <c r="F355" s="43">
        <v>200</v>
      </c>
      <c r="G355" s="43">
        <v>2.7</v>
      </c>
      <c r="H355" s="43">
        <v>7.2</v>
      </c>
      <c r="I355" s="43">
        <v>10.199999999999999</v>
      </c>
      <c r="J355" s="43">
        <v>115</v>
      </c>
      <c r="K355" s="44">
        <v>128</v>
      </c>
      <c r="L355" s="43">
        <v>28</v>
      </c>
    </row>
    <row r="356" spans="1:12" ht="15" x14ac:dyDescent="0.25">
      <c r="A356" s="23"/>
      <c r="B356" s="15"/>
      <c r="C356" s="11"/>
      <c r="D356" s="7" t="s">
        <v>28</v>
      </c>
      <c r="E356" s="42" t="s">
        <v>91</v>
      </c>
      <c r="F356" s="43">
        <v>240</v>
      </c>
      <c r="G356" s="43">
        <v>23.6</v>
      </c>
      <c r="H356" s="43">
        <v>23.4</v>
      </c>
      <c r="I356" s="43">
        <v>20.8</v>
      </c>
      <c r="J356" s="43">
        <v>352.7</v>
      </c>
      <c r="K356" s="44">
        <v>407</v>
      </c>
      <c r="L356" s="43">
        <v>72.14</v>
      </c>
    </row>
    <row r="357" spans="1:12" ht="15" x14ac:dyDescent="0.25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30</v>
      </c>
      <c r="E358" s="42" t="s">
        <v>110</v>
      </c>
      <c r="F358" s="43">
        <v>200</v>
      </c>
      <c r="G358" s="43">
        <v>0</v>
      </c>
      <c r="H358" s="43">
        <v>0</v>
      </c>
      <c r="I358" s="43">
        <v>22.5</v>
      </c>
      <c r="J358" s="43">
        <v>97</v>
      </c>
      <c r="K358" s="44">
        <v>25</v>
      </c>
      <c r="L358" s="43">
        <v>20</v>
      </c>
    </row>
    <row r="359" spans="1:12" ht="15" x14ac:dyDescent="0.25">
      <c r="A359" s="23"/>
      <c r="B359" s="15"/>
      <c r="C359" s="11"/>
      <c r="D359" s="7" t="s">
        <v>31</v>
      </c>
      <c r="E359" s="42" t="s">
        <v>49</v>
      </c>
      <c r="F359" s="43">
        <v>40</v>
      </c>
      <c r="G359" s="43">
        <v>3.8</v>
      </c>
      <c r="H359" s="43">
        <v>0.4</v>
      </c>
      <c r="I359" s="43">
        <v>24.6</v>
      </c>
      <c r="J359" s="43">
        <v>141</v>
      </c>
      <c r="K359" s="44">
        <v>108</v>
      </c>
      <c r="L359" s="43">
        <v>5</v>
      </c>
    </row>
    <row r="360" spans="1:12" ht="15" x14ac:dyDescent="0.25">
      <c r="A360" s="23"/>
      <c r="B360" s="15"/>
      <c r="C360" s="11"/>
      <c r="D360" s="7" t="s">
        <v>32</v>
      </c>
      <c r="E360" s="42" t="s">
        <v>50</v>
      </c>
      <c r="F360" s="43">
        <v>40</v>
      </c>
      <c r="G360" s="43">
        <v>3.3</v>
      </c>
      <c r="H360" s="43">
        <v>0.6</v>
      </c>
      <c r="I360" s="43">
        <v>17</v>
      </c>
      <c r="J360" s="43">
        <v>108.6</v>
      </c>
      <c r="K360" s="44">
        <v>110</v>
      </c>
      <c r="L360" s="43">
        <v>5</v>
      </c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780</v>
      </c>
      <c r="G366" s="19">
        <f t="shared" ref="G366:J366" si="119">SUM(G354:G365)</f>
        <v>33.4</v>
      </c>
      <c r="H366" s="19">
        <f t="shared" si="119"/>
        <v>38.599999999999994</v>
      </c>
      <c r="I366" s="19">
        <f t="shared" si="119"/>
        <v>95.7</v>
      </c>
      <c r="J366" s="19">
        <f t="shared" si="119"/>
        <v>874.9</v>
      </c>
      <c r="K366" s="25"/>
      <c r="L366" s="19">
        <f t="shared" ref="L366" si="120">SUM(L354:L365)</f>
        <v>151.13999999999999</v>
      </c>
    </row>
    <row r="367" spans="1:12" ht="15.75" thickBot="1" x14ac:dyDescent="0.25">
      <c r="A367" s="29">
        <f>A343</f>
        <v>3</v>
      </c>
      <c r="B367" s="30">
        <f>B343</f>
        <v>5</v>
      </c>
      <c r="C367" s="64" t="s">
        <v>4</v>
      </c>
      <c r="D367" s="65"/>
      <c r="E367" s="31"/>
      <c r="F367" s="32">
        <f>F353+F366</f>
        <v>1330</v>
      </c>
      <c r="G367" s="32">
        <f t="shared" ref="G367:J367" si="121">G353+G366</f>
        <v>54.3</v>
      </c>
      <c r="H367" s="32">
        <f t="shared" si="121"/>
        <v>66</v>
      </c>
      <c r="I367" s="32">
        <f t="shared" si="121"/>
        <v>162.5</v>
      </c>
      <c r="J367" s="32">
        <f t="shared" si="121"/>
        <v>1564.4</v>
      </c>
      <c r="K367" s="32"/>
      <c r="L367" s="32">
        <f t="shared" ref="L367" si="122">L353+L366</f>
        <v>240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 t="s">
        <v>66</v>
      </c>
      <c r="F368" s="40">
        <v>153</v>
      </c>
      <c r="G368" s="40">
        <v>4.9000000000000004</v>
      </c>
      <c r="H368" s="40">
        <v>10.7</v>
      </c>
      <c r="I368" s="40">
        <v>18.8</v>
      </c>
      <c r="J368" s="40">
        <v>230.2</v>
      </c>
      <c r="K368" s="41">
        <v>260</v>
      </c>
      <c r="L368" s="40">
        <v>43.86</v>
      </c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 t="s">
        <v>74</v>
      </c>
      <c r="F370" s="43">
        <v>200</v>
      </c>
      <c r="G370" s="43">
        <v>2.5</v>
      </c>
      <c r="H370" s="43">
        <v>1.3</v>
      </c>
      <c r="I370" s="43">
        <v>25.9</v>
      </c>
      <c r="J370" s="43">
        <v>81</v>
      </c>
      <c r="K370" s="44">
        <v>495</v>
      </c>
      <c r="L370" s="43">
        <v>10</v>
      </c>
    </row>
    <row r="371" spans="1:12" ht="15" x14ac:dyDescent="0.25">
      <c r="A371" s="23"/>
      <c r="B371" s="15"/>
      <c r="C371" s="11"/>
      <c r="D371" s="7" t="s">
        <v>23</v>
      </c>
      <c r="E371" s="42" t="s">
        <v>53</v>
      </c>
      <c r="F371" s="43">
        <v>80</v>
      </c>
      <c r="G371" s="43">
        <v>7.1</v>
      </c>
      <c r="H371" s="43">
        <v>1</v>
      </c>
      <c r="I371" s="43">
        <v>41.6</v>
      </c>
      <c r="J371" s="43">
        <v>249.6</v>
      </c>
      <c r="K371" s="44" t="s">
        <v>43</v>
      </c>
      <c r="L371" s="43">
        <v>10</v>
      </c>
    </row>
    <row r="372" spans="1:12" ht="15" x14ac:dyDescent="0.25">
      <c r="A372" s="23"/>
      <c r="B372" s="15"/>
      <c r="C372" s="11"/>
      <c r="D372" s="7" t="s">
        <v>24</v>
      </c>
      <c r="E372" s="42" t="s">
        <v>84</v>
      </c>
      <c r="F372" s="43">
        <v>70</v>
      </c>
      <c r="G372" s="43">
        <v>0</v>
      </c>
      <c r="H372" s="43">
        <v>0</v>
      </c>
      <c r="I372" s="43">
        <v>14.7</v>
      </c>
      <c r="J372" s="43">
        <v>80.5</v>
      </c>
      <c r="K372" s="44">
        <v>112</v>
      </c>
      <c r="L372" s="43">
        <v>25</v>
      </c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503</v>
      </c>
      <c r="G378" s="19">
        <f>SUM(G368:G377)</f>
        <v>14.5</v>
      </c>
      <c r="H378" s="19">
        <f t="shared" ref="H378:I378" si="123">SUM(H368:H377)</f>
        <v>13</v>
      </c>
      <c r="I378" s="19">
        <f t="shared" si="123"/>
        <v>101.00000000000001</v>
      </c>
      <c r="J378" s="19">
        <f>SUM(J368:J377)</f>
        <v>641.29999999999995</v>
      </c>
      <c r="K378" s="25"/>
      <c r="L378" s="19">
        <f t="shared" ref="L378" si="124">SUM(L368:L377)</f>
        <v>88.86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45</v>
      </c>
      <c r="F379" s="43">
        <v>60</v>
      </c>
      <c r="G379" s="43">
        <v>0</v>
      </c>
      <c r="H379" s="43">
        <v>6.1</v>
      </c>
      <c r="I379" s="43">
        <v>3.1</v>
      </c>
      <c r="J379" s="43">
        <v>64.5</v>
      </c>
      <c r="K379" s="44">
        <v>119</v>
      </c>
      <c r="L379" s="43">
        <v>21</v>
      </c>
    </row>
    <row r="380" spans="1:12" ht="15" x14ac:dyDescent="0.25">
      <c r="A380" s="23"/>
      <c r="B380" s="15"/>
      <c r="C380" s="11"/>
      <c r="D380" s="7" t="s">
        <v>27</v>
      </c>
      <c r="E380" s="42" t="s">
        <v>85</v>
      </c>
      <c r="F380" s="43">
        <v>200</v>
      </c>
      <c r="G380" s="43">
        <v>8.9</v>
      </c>
      <c r="H380" s="43">
        <v>6.9</v>
      </c>
      <c r="I380" s="43">
        <v>12.1</v>
      </c>
      <c r="J380" s="43">
        <v>184.8</v>
      </c>
      <c r="K380" s="44">
        <v>150</v>
      </c>
      <c r="L380" s="43">
        <v>35</v>
      </c>
    </row>
    <row r="381" spans="1:12" ht="15" x14ac:dyDescent="0.25">
      <c r="A381" s="23"/>
      <c r="B381" s="15"/>
      <c r="C381" s="11"/>
      <c r="D381" s="7" t="s">
        <v>28</v>
      </c>
      <c r="E381" s="42" t="s">
        <v>111</v>
      </c>
      <c r="F381" s="43">
        <v>90</v>
      </c>
      <c r="G381" s="43">
        <v>13</v>
      </c>
      <c r="H381" s="43">
        <v>9.4</v>
      </c>
      <c r="I381" s="43">
        <v>18.899999999999999</v>
      </c>
      <c r="J381" s="43">
        <v>191.7</v>
      </c>
      <c r="K381" s="44">
        <v>22</v>
      </c>
      <c r="L381" s="43">
        <v>43.14</v>
      </c>
    </row>
    <row r="382" spans="1:12" ht="15" x14ac:dyDescent="0.25">
      <c r="A382" s="23"/>
      <c r="B382" s="15"/>
      <c r="C382" s="11"/>
      <c r="D382" s="7" t="s">
        <v>29</v>
      </c>
      <c r="E382" s="42" t="s">
        <v>78</v>
      </c>
      <c r="F382" s="43">
        <v>150</v>
      </c>
      <c r="G382" s="43">
        <v>4.2</v>
      </c>
      <c r="H382" s="43">
        <v>7.6</v>
      </c>
      <c r="I382" s="43">
        <v>16.3</v>
      </c>
      <c r="J382" s="43">
        <v>158</v>
      </c>
      <c r="K382" s="44">
        <v>429</v>
      </c>
      <c r="L382" s="43">
        <v>20</v>
      </c>
    </row>
    <row r="383" spans="1:12" ht="15" x14ac:dyDescent="0.25">
      <c r="A383" s="23"/>
      <c r="B383" s="15"/>
      <c r="C383" s="11"/>
      <c r="D383" s="7" t="s">
        <v>30</v>
      </c>
      <c r="E383" s="42" t="s">
        <v>65</v>
      </c>
      <c r="F383" s="43">
        <v>200</v>
      </c>
      <c r="G383" s="43">
        <v>0.7</v>
      </c>
      <c r="H383" s="43">
        <v>0</v>
      </c>
      <c r="I383" s="43">
        <v>32.799999999999997</v>
      </c>
      <c r="J383" s="43">
        <v>97</v>
      </c>
      <c r="K383" s="44">
        <v>519</v>
      </c>
      <c r="L383" s="43">
        <v>20</v>
      </c>
    </row>
    <row r="384" spans="1:12" ht="15" x14ac:dyDescent="0.25">
      <c r="A384" s="23"/>
      <c r="B384" s="15"/>
      <c r="C384" s="11"/>
      <c r="D384" s="7" t="s">
        <v>31</v>
      </c>
      <c r="E384" s="42" t="s">
        <v>49</v>
      </c>
      <c r="F384" s="43">
        <v>40</v>
      </c>
      <c r="G384" s="43">
        <v>4.4000000000000004</v>
      </c>
      <c r="H384" s="43">
        <v>0.5</v>
      </c>
      <c r="I384" s="43">
        <v>29.5</v>
      </c>
      <c r="J384" s="43">
        <v>136.30000000000001</v>
      </c>
      <c r="K384" s="44">
        <v>108</v>
      </c>
      <c r="L384" s="43">
        <v>6</v>
      </c>
    </row>
    <row r="385" spans="1:12" ht="15" x14ac:dyDescent="0.25">
      <c r="A385" s="23"/>
      <c r="B385" s="15"/>
      <c r="C385" s="11"/>
      <c r="D385" s="7" t="s">
        <v>32</v>
      </c>
      <c r="E385" s="42" t="s">
        <v>50</v>
      </c>
      <c r="F385" s="43">
        <v>40</v>
      </c>
      <c r="G385" s="43">
        <v>4</v>
      </c>
      <c r="H385" s="43">
        <v>0.7</v>
      </c>
      <c r="I385" s="43">
        <v>20.399999999999999</v>
      </c>
      <c r="J385" s="43">
        <v>108.6</v>
      </c>
      <c r="K385" s="44">
        <v>110</v>
      </c>
      <c r="L385" s="43">
        <v>6</v>
      </c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780</v>
      </c>
      <c r="G391" s="19">
        <f t="shared" ref="G391:J391" si="125">SUM(G379:G390)</f>
        <v>35.199999999999996</v>
      </c>
      <c r="H391" s="19">
        <f t="shared" si="125"/>
        <v>31.2</v>
      </c>
      <c r="I391" s="19">
        <f t="shared" si="125"/>
        <v>133.1</v>
      </c>
      <c r="J391" s="19">
        <f t="shared" si="125"/>
        <v>940.9</v>
      </c>
      <c r="K391" s="25"/>
      <c r="L391" s="19">
        <f t="shared" ref="L391" si="126">SUM(L379:L390)</f>
        <v>151.13999999999999</v>
      </c>
    </row>
    <row r="392" spans="1:12" ht="15.75" thickBot="1" x14ac:dyDescent="0.25">
      <c r="A392" s="29">
        <f>A368</f>
        <v>4</v>
      </c>
      <c r="B392" s="30">
        <f>B368</f>
        <v>1</v>
      </c>
      <c r="C392" s="64" t="s">
        <v>4</v>
      </c>
      <c r="D392" s="65"/>
      <c r="E392" s="31"/>
      <c r="F392" s="32">
        <f>F378+F391</f>
        <v>1283</v>
      </c>
      <c r="G392" s="32">
        <f t="shared" ref="G392:J392" si="127">G378+G391</f>
        <v>49.699999999999996</v>
      </c>
      <c r="H392" s="32">
        <f t="shared" si="127"/>
        <v>44.2</v>
      </c>
      <c r="I392" s="32">
        <f t="shared" si="127"/>
        <v>234.10000000000002</v>
      </c>
      <c r="J392" s="32">
        <f t="shared" si="127"/>
        <v>1582.1999999999998</v>
      </c>
      <c r="K392" s="32"/>
      <c r="L392" s="32">
        <f t="shared" ref="L392" si="128">L378+L391</f>
        <v>240</v>
      </c>
    </row>
    <row r="393" spans="1:12" ht="25.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 t="s">
        <v>59</v>
      </c>
      <c r="F393" s="40">
        <v>238</v>
      </c>
      <c r="G393" s="40">
        <v>10.8</v>
      </c>
      <c r="H393" s="40">
        <v>20.6</v>
      </c>
      <c r="I393" s="40">
        <v>34.200000000000003</v>
      </c>
      <c r="J393" s="40">
        <v>376.6</v>
      </c>
      <c r="K393" s="41" t="s">
        <v>105</v>
      </c>
      <c r="L393" s="40">
        <v>72.86</v>
      </c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 t="s">
        <v>41</v>
      </c>
      <c r="F395" s="43">
        <v>200</v>
      </c>
      <c r="G395" s="43">
        <v>3.2</v>
      </c>
      <c r="H395" s="43">
        <v>2.9</v>
      </c>
      <c r="I395" s="43">
        <v>25.9</v>
      </c>
      <c r="J395" s="43">
        <v>89</v>
      </c>
      <c r="K395" s="44">
        <v>493</v>
      </c>
      <c r="L395" s="43">
        <v>6</v>
      </c>
    </row>
    <row r="396" spans="1:12" ht="15" x14ac:dyDescent="0.25">
      <c r="A396" s="14"/>
      <c r="B396" s="15"/>
      <c r="C396" s="11"/>
      <c r="D396" s="7" t="s">
        <v>23</v>
      </c>
      <c r="E396" s="42" t="s">
        <v>53</v>
      </c>
      <c r="F396" s="43">
        <v>80</v>
      </c>
      <c r="G396" s="43">
        <v>6.3</v>
      </c>
      <c r="H396" s="43">
        <v>0.6</v>
      </c>
      <c r="I396" s="43">
        <v>31.7</v>
      </c>
      <c r="J396" s="43">
        <v>181</v>
      </c>
      <c r="K396" s="44" t="s">
        <v>43</v>
      </c>
      <c r="L396" s="43">
        <v>10</v>
      </c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518</v>
      </c>
      <c r="G403" s="19">
        <f t="shared" ref="G403:J403" si="129">SUM(G393:G402)</f>
        <v>20.3</v>
      </c>
      <c r="H403" s="19">
        <f t="shared" si="129"/>
        <v>24.1</v>
      </c>
      <c r="I403" s="19">
        <f t="shared" si="129"/>
        <v>91.8</v>
      </c>
      <c r="J403" s="19">
        <f t="shared" si="129"/>
        <v>646.6</v>
      </c>
      <c r="K403" s="25"/>
      <c r="L403" s="19">
        <f t="shared" ref="L403" si="130">SUM(L393:L402)</f>
        <v>88.86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 t="s">
        <v>112</v>
      </c>
      <c r="F404" s="43">
        <v>60</v>
      </c>
      <c r="G404" s="43">
        <v>0</v>
      </c>
      <c r="H404" s="43">
        <v>6.1</v>
      </c>
      <c r="I404" s="43">
        <v>3.1</v>
      </c>
      <c r="J404" s="43">
        <v>34.5</v>
      </c>
      <c r="K404" s="44">
        <v>2</v>
      </c>
      <c r="L404" s="43">
        <v>21</v>
      </c>
    </row>
    <row r="405" spans="1:12" ht="15" x14ac:dyDescent="0.25">
      <c r="A405" s="14"/>
      <c r="B405" s="15"/>
      <c r="C405" s="11"/>
      <c r="D405" s="7" t="s">
        <v>27</v>
      </c>
      <c r="E405" s="42" t="s">
        <v>90</v>
      </c>
      <c r="F405" s="43">
        <v>200</v>
      </c>
      <c r="G405" s="43">
        <v>2.8</v>
      </c>
      <c r="H405" s="43">
        <v>7.4</v>
      </c>
      <c r="I405" s="43">
        <v>12.1</v>
      </c>
      <c r="J405" s="43">
        <v>126.4</v>
      </c>
      <c r="K405" s="44">
        <v>144</v>
      </c>
      <c r="L405" s="43">
        <v>28</v>
      </c>
    </row>
    <row r="406" spans="1:12" ht="15" x14ac:dyDescent="0.25">
      <c r="A406" s="14"/>
      <c r="B406" s="15"/>
      <c r="C406" s="11"/>
      <c r="D406" s="7" t="s">
        <v>28</v>
      </c>
      <c r="E406" s="42" t="s">
        <v>64</v>
      </c>
      <c r="F406" s="43">
        <v>240</v>
      </c>
      <c r="G406" s="43">
        <v>18.600000000000001</v>
      </c>
      <c r="H406" s="43">
        <v>25.4</v>
      </c>
      <c r="I406" s="43">
        <v>21.6</v>
      </c>
      <c r="J406" s="43">
        <v>355.9</v>
      </c>
      <c r="K406" s="44">
        <v>32</v>
      </c>
      <c r="L406" s="43">
        <v>65.14</v>
      </c>
    </row>
    <row r="407" spans="1:12" ht="15" x14ac:dyDescent="0.2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30</v>
      </c>
      <c r="E408" s="42" t="s">
        <v>58</v>
      </c>
      <c r="F408" s="43">
        <v>200</v>
      </c>
      <c r="G408" s="43">
        <v>5.5</v>
      </c>
      <c r="H408" s="43">
        <v>7</v>
      </c>
      <c r="I408" s="43">
        <v>39</v>
      </c>
      <c r="J408" s="43">
        <v>144.9</v>
      </c>
      <c r="K408" s="44">
        <v>507</v>
      </c>
      <c r="L408" s="43">
        <v>25</v>
      </c>
    </row>
    <row r="409" spans="1:12" ht="15" x14ac:dyDescent="0.25">
      <c r="A409" s="14"/>
      <c r="B409" s="15"/>
      <c r="C409" s="11"/>
      <c r="D409" s="7" t="s">
        <v>31</v>
      </c>
      <c r="E409" s="42" t="s">
        <v>49</v>
      </c>
      <c r="F409" s="43">
        <v>40</v>
      </c>
      <c r="G409" s="43">
        <v>3.8</v>
      </c>
      <c r="H409" s="43">
        <v>0.4</v>
      </c>
      <c r="I409" s="43">
        <v>24.6</v>
      </c>
      <c r="J409" s="43">
        <v>141</v>
      </c>
      <c r="K409" s="44">
        <v>108</v>
      </c>
      <c r="L409" s="43">
        <v>6</v>
      </c>
    </row>
    <row r="410" spans="1:12" ht="15" x14ac:dyDescent="0.25">
      <c r="A410" s="14"/>
      <c r="B410" s="15"/>
      <c r="C410" s="11"/>
      <c r="D410" s="7" t="s">
        <v>32</v>
      </c>
      <c r="E410" s="42" t="s">
        <v>50</v>
      </c>
      <c r="F410" s="43">
        <v>40</v>
      </c>
      <c r="G410" s="43">
        <v>3.3</v>
      </c>
      <c r="H410" s="43">
        <v>0.6</v>
      </c>
      <c r="I410" s="43">
        <v>17</v>
      </c>
      <c r="J410" s="43">
        <v>108.6</v>
      </c>
      <c r="K410" s="44">
        <v>110</v>
      </c>
      <c r="L410" s="43">
        <v>6</v>
      </c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780</v>
      </c>
      <c r="G416" s="19">
        <f t="shared" ref="G416:J416" si="131">SUM(G404:G415)</f>
        <v>34</v>
      </c>
      <c r="H416" s="19">
        <f t="shared" si="131"/>
        <v>46.9</v>
      </c>
      <c r="I416" s="19">
        <f t="shared" si="131"/>
        <v>117.4</v>
      </c>
      <c r="J416" s="19">
        <f t="shared" si="131"/>
        <v>911.3</v>
      </c>
      <c r="K416" s="25"/>
      <c r="L416" s="19">
        <f t="shared" ref="L416" si="132">SUM(L404:L415)</f>
        <v>151.13999999999999</v>
      </c>
    </row>
    <row r="417" spans="1:12" ht="15.75" thickBot="1" x14ac:dyDescent="0.25">
      <c r="A417" s="33">
        <f>A393</f>
        <v>4</v>
      </c>
      <c r="B417" s="33">
        <f>B393</f>
        <v>2</v>
      </c>
      <c r="C417" s="64" t="s">
        <v>4</v>
      </c>
      <c r="D417" s="65"/>
      <c r="E417" s="31"/>
      <c r="F417" s="32">
        <f>F403+F416</f>
        <v>1298</v>
      </c>
      <c r="G417" s="32">
        <f t="shared" ref="G417:J417" si="133">G403+G416</f>
        <v>54.3</v>
      </c>
      <c r="H417" s="32">
        <f t="shared" si="133"/>
        <v>71</v>
      </c>
      <c r="I417" s="32">
        <f t="shared" si="133"/>
        <v>209.2</v>
      </c>
      <c r="J417" s="32">
        <f t="shared" si="133"/>
        <v>1557.9</v>
      </c>
      <c r="K417" s="32"/>
      <c r="L417" s="32">
        <f t="shared" ref="L417" si="134">L403+L416</f>
        <v>240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 t="s">
        <v>114</v>
      </c>
      <c r="F418" s="40">
        <v>220</v>
      </c>
      <c r="G418" s="40">
        <v>9.9</v>
      </c>
      <c r="H418" s="40">
        <v>16.100000000000001</v>
      </c>
      <c r="I418" s="40">
        <v>30.8</v>
      </c>
      <c r="J418" s="40">
        <v>329.7</v>
      </c>
      <c r="K418" s="41" t="s">
        <v>73</v>
      </c>
      <c r="L418" s="40">
        <v>68.86</v>
      </c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 t="s">
        <v>52</v>
      </c>
      <c r="F420" s="43">
        <v>200</v>
      </c>
      <c r="G420" s="43">
        <v>0.1</v>
      </c>
      <c r="H420" s="43">
        <v>0</v>
      </c>
      <c r="I420" s="43">
        <v>25</v>
      </c>
      <c r="J420" s="43">
        <v>70</v>
      </c>
      <c r="K420" s="44">
        <v>494</v>
      </c>
      <c r="L420" s="43">
        <v>10</v>
      </c>
    </row>
    <row r="421" spans="1:12" ht="15.75" customHeight="1" x14ac:dyDescent="0.25">
      <c r="A421" s="23"/>
      <c r="B421" s="15"/>
      <c r="C421" s="11"/>
      <c r="D421" s="7" t="s">
        <v>23</v>
      </c>
      <c r="E421" s="42" t="s">
        <v>53</v>
      </c>
      <c r="F421" s="43">
        <v>80</v>
      </c>
      <c r="G421" s="43">
        <v>7.1</v>
      </c>
      <c r="H421" s="43">
        <v>1</v>
      </c>
      <c r="I421" s="43">
        <v>41.6</v>
      </c>
      <c r="J421" s="43">
        <v>249.6</v>
      </c>
      <c r="K421" s="44" t="s">
        <v>43</v>
      </c>
      <c r="L421" s="43">
        <v>10</v>
      </c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500</v>
      </c>
      <c r="G426" s="19">
        <f t="shared" ref="G426:J426" si="135">SUM(G418:G425)</f>
        <v>17.100000000000001</v>
      </c>
      <c r="H426" s="19">
        <f t="shared" si="135"/>
        <v>17.100000000000001</v>
      </c>
      <c r="I426" s="19">
        <f t="shared" si="135"/>
        <v>97.4</v>
      </c>
      <c r="J426" s="19">
        <f t="shared" si="135"/>
        <v>649.29999999999995</v>
      </c>
      <c r="K426" s="25"/>
      <c r="L426" s="19">
        <f t="shared" ref="L426" si="136">SUM(L418:L425)</f>
        <v>88.86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 t="s">
        <v>62</v>
      </c>
      <c r="F427" s="43">
        <v>60</v>
      </c>
      <c r="G427" s="43">
        <v>0</v>
      </c>
      <c r="H427" s="43">
        <v>7</v>
      </c>
      <c r="I427" s="43">
        <v>0.6</v>
      </c>
      <c r="J427" s="43">
        <v>60.6</v>
      </c>
      <c r="K427" s="44">
        <v>17</v>
      </c>
      <c r="L427" s="43">
        <v>21</v>
      </c>
    </row>
    <row r="428" spans="1:12" ht="15" x14ac:dyDescent="0.25">
      <c r="A428" s="23"/>
      <c r="B428" s="15"/>
      <c r="C428" s="11"/>
      <c r="D428" s="7" t="s">
        <v>27</v>
      </c>
      <c r="E428" s="42" t="s">
        <v>113</v>
      </c>
      <c r="F428" s="43">
        <v>200</v>
      </c>
      <c r="G428" s="43">
        <v>2.6</v>
      </c>
      <c r="H428" s="43">
        <v>8.1999999999999993</v>
      </c>
      <c r="I428" s="43">
        <v>13</v>
      </c>
      <c r="J428" s="43">
        <v>127</v>
      </c>
      <c r="K428" s="44">
        <v>134</v>
      </c>
      <c r="L428" s="43">
        <v>28</v>
      </c>
    </row>
    <row r="429" spans="1:12" ht="15" x14ac:dyDescent="0.25">
      <c r="A429" s="23"/>
      <c r="B429" s="15"/>
      <c r="C429" s="11"/>
      <c r="D429" s="7" t="s">
        <v>28</v>
      </c>
      <c r="E429" s="42" t="s">
        <v>47</v>
      </c>
      <c r="F429" s="43">
        <v>240</v>
      </c>
      <c r="G429" s="43">
        <v>22.2</v>
      </c>
      <c r="H429" s="43">
        <v>26.1</v>
      </c>
      <c r="I429" s="43">
        <v>26.1</v>
      </c>
      <c r="J429" s="43">
        <v>361.9</v>
      </c>
      <c r="K429" s="44">
        <v>406</v>
      </c>
      <c r="L429" s="43">
        <v>66.14</v>
      </c>
    </row>
    <row r="430" spans="1:12" ht="15" x14ac:dyDescent="0.2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30</v>
      </c>
      <c r="E431" s="42" t="s">
        <v>104</v>
      </c>
      <c r="F431" s="43">
        <v>200</v>
      </c>
      <c r="G431" s="43">
        <v>0.3</v>
      </c>
      <c r="H431" s="43">
        <v>0</v>
      </c>
      <c r="I431" s="43">
        <v>28.1</v>
      </c>
      <c r="J431" s="43">
        <v>94.2</v>
      </c>
      <c r="K431" s="44">
        <v>511</v>
      </c>
      <c r="L431" s="43">
        <v>24</v>
      </c>
    </row>
    <row r="432" spans="1:12" ht="15" x14ac:dyDescent="0.25">
      <c r="A432" s="23"/>
      <c r="B432" s="15"/>
      <c r="C432" s="11"/>
      <c r="D432" s="7" t="s">
        <v>31</v>
      </c>
      <c r="E432" s="42" t="s">
        <v>49</v>
      </c>
      <c r="F432" s="43">
        <v>40</v>
      </c>
      <c r="G432" s="43">
        <v>3.8</v>
      </c>
      <c r="H432" s="43">
        <v>0.4</v>
      </c>
      <c r="I432" s="43">
        <v>24.6</v>
      </c>
      <c r="J432" s="43">
        <v>141</v>
      </c>
      <c r="K432" s="44">
        <v>108</v>
      </c>
      <c r="L432" s="43">
        <v>6</v>
      </c>
    </row>
    <row r="433" spans="1:12" ht="15" x14ac:dyDescent="0.25">
      <c r="A433" s="23"/>
      <c r="B433" s="15"/>
      <c r="C433" s="11"/>
      <c r="D433" s="7" t="s">
        <v>32</v>
      </c>
      <c r="E433" s="42" t="s">
        <v>50</v>
      </c>
      <c r="F433" s="43">
        <v>40</v>
      </c>
      <c r="G433" s="43">
        <v>3.3</v>
      </c>
      <c r="H433" s="43">
        <v>0.6</v>
      </c>
      <c r="I433" s="43">
        <v>17</v>
      </c>
      <c r="J433" s="43">
        <v>108.6</v>
      </c>
      <c r="K433" s="44">
        <v>110</v>
      </c>
      <c r="L433" s="43">
        <v>6</v>
      </c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780</v>
      </c>
      <c r="G439" s="19">
        <f t="shared" ref="G439:J439" si="137">SUM(G427:G438)</f>
        <v>32.200000000000003</v>
      </c>
      <c r="H439" s="19">
        <f t="shared" si="137"/>
        <v>42.3</v>
      </c>
      <c r="I439" s="19">
        <f t="shared" si="137"/>
        <v>109.4</v>
      </c>
      <c r="J439" s="19">
        <f t="shared" si="137"/>
        <v>893.30000000000007</v>
      </c>
      <c r="K439" s="25"/>
      <c r="L439" s="19">
        <f t="shared" ref="L439" si="138">SUM(L427:L438)</f>
        <v>151.13999999999999</v>
      </c>
    </row>
    <row r="440" spans="1:12" ht="15.75" thickBot="1" x14ac:dyDescent="0.25">
      <c r="A440" s="29">
        <f>A418</f>
        <v>4</v>
      </c>
      <c r="B440" s="30">
        <f>B418</f>
        <v>3</v>
      </c>
      <c r="C440" s="64" t="s">
        <v>4</v>
      </c>
      <c r="D440" s="65"/>
      <c r="E440" s="31"/>
      <c r="F440" s="32">
        <f>F426+F439</f>
        <v>1280</v>
      </c>
      <c r="G440" s="32">
        <f t="shared" ref="G440:J440" si="139">G426+G439</f>
        <v>49.300000000000004</v>
      </c>
      <c r="H440" s="32">
        <f t="shared" si="139"/>
        <v>59.4</v>
      </c>
      <c r="I440" s="32">
        <f t="shared" si="139"/>
        <v>206.8</v>
      </c>
      <c r="J440" s="32">
        <f t="shared" si="139"/>
        <v>1542.6</v>
      </c>
      <c r="K440" s="32"/>
      <c r="L440" s="32">
        <f t="shared" ref="L440" si="140">L426+L439</f>
        <v>240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4" t="s">
        <v>4</v>
      </c>
      <c r="D465" s="65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4" t="s">
        <v>4</v>
      </c>
      <c r="D489" s="65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63" t="s">
        <v>5</v>
      </c>
      <c r="D490" s="63"/>
      <c r="E490" s="63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1327.5555555555557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50.638888888888886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53.472222222222229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222.59666666666664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1570.3444444444447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240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0866141732283472" right="0.70866141732283472" top="0.74803149606299213" bottom="0.74803149606299213" header="0.31496062992125984" footer="0.31496062992125984"/>
  <pageSetup paperSize="9" scale="6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2026-05-19T08:44:03Z</cp:lastPrinted>
  <dcterms:created xsi:type="dcterms:W3CDTF">2022-05-16T14:23:56Z</dcterms:created>
  <dcterms:modified xsi:type="dcterms:W3CDTF">2026-05-21T05:46:54Z</dcterms:modified>
</cp:coreProperties>
</file>